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776" windowHeight="1162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58" i="1" l="1"/>
  <c r="P357" i="1"/>
  <c r="P356" i="1"/>
  <c r="P354" i="1"/>
  <c r="P353" i="1"/>
  <c r="P351" i="1"/>
  <c r="P350" i="1"/>
  <c r="P348" i="1"/>
  <c r="P347" i="1"/>
  <c r="P346" i="1"/>
  <c r="P344" i="1"/>
  <c r="P343" i="1"/>
  <c r="P341" i="1"/>
  <c r="P340" i="1"/>
  <c r="P339" i="1"/>
  <c r="P338" i="1"/>
  <c r="P336" i="1"/>
  <c r="P335" i="1"/>
  <c r="P333" i="1"/>
  <c r="P332" i="1"/>
  <c r="P331" i="1"/>
  <c r="P329" i="1"/>
  <c r="P328" i="1"/>
  <c r="P326" i="1"/>
  <c r="P325" i="1"/>
  <c r="P322" i="1"/>
  <c r="P321" i="1"/>
  <c r="P320" i="1"/>
  <c r="P318" i="1"/>
  <c r="P317" i="1"/>
  <c r="P315" i="1"/>
  <c r="P314" i="1"/>
  <c r="P313" i="1"/>
  <c r="P311" i="1"/>
  <c r="P310" i="1"/>
  <c r="P309" i="1"/>
  <c r="P307" i="1"/>
  <c r="P306" i="1"/>
  <c r="P304" i="1"/>
  <c r="D303" i="1" s="1"/>
  <c r="P303" i="1"/>
  <c r="P301" i="1"/>
  <c r="P300" i="1"/>
  <c r="P299" i="1"/>
  <c r="D299" i="1" s="1"/>
  <c r="P297" i="1"/>
  <c r="P296" i="1"/>
  <c r="D295" i="1" s="1"/>
  <c r="P295" i="1"/>
  <c r="P293" i="1"/>
  <c r="P292" i="1"/>
  <c r="P290" i="1"/>
  <c r="P289" i="1"/>
  <c r="P287" i="1"/>
  <c r="P286" i="1"/>
  <c r="P284" i="1"/>
  <c r="P282" i="1"/>
  <c r="P281" i="1"/>
  <c r="P280" i="1"/>
  <c r="P278" i="1"/>
  <c r="P277" i="1"/>
  <c r="P275" i="1"/>
  <c r="P273" i="1"/>
  <c r="P272" i="1"/>
  <c r="P270" i="1"/>
  <c r="P269" i="1"/>
  <c r="P268" i="1"/>
  <c r="P266" i="1"/>
  <c r="P265" i="1"/>
  <c r="P264" i="1"/>
  <c r="P262" i="1"/>
  <c r="P261" i="1"/>
  <c r="P260" i="1"/>
  <c r="P258" i="1"/>
  <c r="P257" i="1"/>
  <c r="P255" i="1"/>
  <c r="P254" i="1"/>
  <c r="P252" i="1"/>
  <c r="P251" i="1"/>
  <c r="P249" i="1"/>
  <c r="P248" i="1"/>
  <c r="P247" i="1"/>
  <c r="P244" i="1"/>
  <c r="P242" i="1"/>
  <c r="P241" i="1"/>
  <c r="P239" i="1"/>
  <c r="P238" i="1"/>
  <c r="P237" i="1"/>
  <c r="P235" i="1"/>
  <c r="P234" i="1"/>
  <c r="P232" i="1"/>
  <c r="P230" i="1"/>
  <c r="P228" i="1"/>
  <c r="P227" i="1"/>
  <c r="P225" i="1"/>
  <c r="P224" i="1"/>
  <c r="P222" i="1"/>
  <c r="P221" i="1"/>
  <c r="P218" i="1"/>
  <c r="P217" i="1"/>
  <c r="P215" i="1"/>
  <c r="P214" i="1"/>
  <c r="P212" i="1"/>
  <c r="P211" i="1"/>
  <c r="P209" i="1"/>
  <c r="P208" i="1"/>
  <c r="P207" i="1"/>
  <c r="P205" i="1"/>
  <c r="P204" i="1"/>
  <c r="P203" i="1"/>
  <c r="P201" i="1"/>
  <c r="P200" i="1"/>
  <c r="P199" i="1"/>
  <c r="P198" i="1"/>
  <c r="P196" i="1"/>
  <c r="P195" i="1"/>
  <c r="P194" i="1"/>
  <c r="P192" i="1"/>
  <c r="P191" i="1"/>
  <c r="P190" i="1"/>
  <c r="P189" i="1"/>
  <c r="P187" i="1"/>
  <c r="P186" i="1"/>
  <c r="P184" i="1"/>
  <c r="P183" i="1"/>
  <c r="P181" i="1"/>
  <c r="P179" i="1"/>
  <c r="P178" i="1"/>
  <c r="P176" i="1"/>
  <c r="P175" i="1"/>
  <c r="P174" i="1"/>
  <c r="P172" i="1"/>
  <c r="P171" i="1"/>
  <c r="P170" i="1"/>
  <c r="P168" i="1"/>
  <c r="P167" i="1"/>
  <c r="P166" i="1"/>
  <c r="P164" i="1"/>
  <c r="P161" i="1"/>
  <c r="P160" i="1"/>
  <c r="P159" i="1"/>
  <c r="P157" i="1"/>
  <c r="P156" i="1"/>
  <c r="P154" i="1"/>
  <c r="P153" i="1"/>
  <c r="P151" i="1"/>
  <c r="P150" i="1"/>
  <c r="P148" i="1"/>
  <c r="P147" i="1"/>
  <c r="P145" i="1"/>
  <c r="P144" i="1"/>
  <c r="P142" i="1"/>
  <c r="P141" i="1"/>
  <c r="P139" i="1"/>
  <c r="P138" i="1"/>
  <c r="P136" i="1"/>
  <c r="P135" i="1"/>
  <c r="P133" i="1"/>
  <c r="P132" i="1"/>
  <c r="P130" i="1"/>
  <c r="P129" i="1"/>
  <c r="P128" i="1"/>
  <c r="P126" i="1"/>
  <c r="P125" i="1"/>
  <c r="P123" i="1"/>
  <c r="P122" i="1"/>
  <c r="P121" i="1"/>
  <c r="P119" i="1"/>
  <c r="P118" i="1"/>
  <c r="P116" i="1"/>
  <c r="P115" i="1"/>
  <c r="P113" i="1"/>
  <c r="P112" i="1"/>
  <c r="P111" i="1"/>
  <c r="P109" i="1"/>
  <c r="P108" i="1"/>
  <c r="P107" i="1"/>
  <c r="P105" i="1"/>
  <c r="P104" i="1"/>
  <c r="P102" i="1"/>
  <c r="P101" i="1"/>
  <c r="P100" i="1"/>
  <c r="P98" i="1"/>
  <c r="P97" i="1"/>
  <c r="P96" i="1"/>
  <c r="P94" i="1"/>
  <c r="P93" i="1"/>
  <c r="P90" i="1"/>
  <c r="P89" i="1"/>
  <c r="P87" i="1"/>
  <c r="P86" i="1"/>
  <c r="P85" i="1"/>
  <c r="P83" i="1"/>
  <c r="P82" i="1"/>
  <c r="P80" i="1"/>
  <c r="P79" i="1"/>
  <c r="P76" i="1"/>
  <c r="P75" i="1"/>
  <c r="P73" i="1"/>
  <c r="P72" i="1"/>
  <c r="P71" i="1"/>
  <c r="P68" i="1"/>
  <c r="P67" i="1"/>
  <c r="P64" i="1"/>
  <c r="P63" i="1"/>
  <c r="P61" i="1"/>
  <c r="P60" i="1"/>
  <c r="P59" i="1"/>
  <c r="P57" i="1"/>
  <c r="P56" i="1"/>
  <c r="P54" i="1"/>
  <c r="P53" i="1"/>
  <c r="P51" i="1"/>
  <c r="P47" i="1"/>
  <c r="P46" i="1"/>
  <c r="P45" i="1"/>
  <c r="P44" i="1"/>
  <c r="P42" i="1"/>
  <c r="P41" i="1"/>
  <c r="P39" i="1"/>
  <c r="P36" i="1"/>
  <c r="P35" i="1"/>
  <c r="P34" i="1"/>
  <c r="P33" i="1"/>
  <c r="P31" i="1"/>
  <c r="P30" i="1"/>
  <c r="P29" i="1"/>
  <c r="P28" i="1"/>
  <c r="P26" i="1"/>
  <c r="P25" i="1"/>
  <c r="P24" i="1"/>
  <c r="P22" i="1"/>
  <c r="P21" i="1"/>
  <c r="P19" i="1"/>
  <c r="P18" i="1"/>
  <c r="P17" i="1"/>
  <c r="P16" i="1"/>
  <c r="P14" i="1"/>
</calcChain>
</file>

<file path=xl/sharedStrings.xml><?xml version="1.0" encoding="utf-8"?>
<sst xmlns="http://schemas.openxmlformats.org/spreadsheetml/2006/main" count="827" uniqueCount="184">
  <si>
    <t>Republika  e Kosovës</t>
  </si>
  <si>
    <t>Republika Kosova-Republic of Kosovo</t>
  </si>
  <si>
    <t>Qeveria-Vlada-Government</t>
  </si>
  <si>
    <t xml:space="preserve">Ministria e Arsimit, Shkencës, Teknologjisë dhe Inovacionit/ </t>
  </si>
  <si>
    <t xml:space="preserve">Ministarstvo Obrazovanja i Nauke,Tehnologije i Inovacija / Ministry of Education, Science, Technology and Innovation </t>
  </si>
  <si>
    <t xml:space="preserve">        Komuna Kaçanik</t>
  </si>
  <si>
    <t>KATALOGU I TEKSTEVE SHKOLLORE PËR VITIN SHKOLLOR 2024-2025</t>
  </si>
  <si>
    <t>Nr.</t>
  </si>
  <si>
    <t>SHTËPIA BOTUESE</t>
  </si>
  <si>
    <t>Librat</t>
  </si>
  <si>
    <t>Numri i përgjithshëm i nxënësve</t>
  </si>
  <si>
    <t>SHFMU "Emin Duraku"</t>
  </si>
  <si>
    <t>SHFMU "Qamil Ilazi"</t>
  </si>
  <si>
    <t>SHFMU "Idriz Seferi"</t>
  </si>
  <si>
    <t>SHFMU "Nazmi Osmani"</t>
  </si>
  <si>
    <t>SHFMU "Jusuf Gervalla"</t>
  </si>
  <si>
    <t>SHFMU "Ali Asllani"</t>
  </si>
  <si>
    <t>SHFMU "7 shtatori"</t>
  </si>
  <si>
    <t>SHFMU "Kadri Zeka"</t>
  </si>
  <si>
    <t>SHFMU "Agim Bajrami"</t>
  </si>
  <si>
    <t>SHFMU "Dituria"</t>
  </si>
  <si>
    <t>SHFMU "Gafurr Luma"</t>
  </si>
  <si>
    <t>Nurmi i teksteve të përzgjedhura nga mësimdhënësit (Aktivet profesionale) për shtëpinë botuese</t>
  </si>
  <si>
    <t>Klasa 1</t>
  </si>
  <si>
    <t>DUKAGJINI DHE PEGI</t>
  </si>
  <si>
    <t>Abetarja</t>
  </si>
  <si>
    <t>LIBRI SHKOLLOR</t>
  </si>
  <si>
    <t xml:space="preserve">Gjuha shqipe 1    Libri i leximit  </t>
  </si>
  <si>
    <t>ALBAS</t>
  </si>
  <si>
    <t>Gjuha shqipe 1</t>
  </si>
  <si>
    <t>DUKAGJINI</t>
  </si>
  <si>
    <t xml:space="preserve">Gjuha shqipe 1      Bardh Rugova dhe Atdhe Hykolli </t>
  </si>
  <si>
    <t>MAGJIA E LIBRIT</t>
  </si>
  <si>
    <t>HAMILTON HOUSE</t>
  </si>
  <si>
    <t>Ping' Pong 1</t>
  </si>
  <si>
    <t>PEARSON</t>
  </si>
  <si>
    <t>Yazoo Starter</t>
  </si>
  <si>
    <t>Edukata muzikore 1</t>
  </si>
  <si>
    <t>PEGI</t>
  </si>
  <si>
    <t>Edukata figurative 1</t>
  </si>
  <si>
    <t xml:space="preserve">PEGI     </t>
  </si>
  <si>
    <t xml:space="preserve">BERATI    </t>
  </si>
  <si>
    <t xml:space="preserve">DUKAGJINI   </t>
  </si>
  <si>
    <t>Matematika 1</t>
  </si>
  <si>
    <t xml:space="preserve">PEGI    </t>
  </si>
  <si>
    <t xml:space="preserve">Matematika 1 </t>
  </si>
  <si>
    <t xml:space="preserve">ALBAS  </t>
  </si>
  <si>
    <r>
      <t xml:space="preserve">Njeriu dhe natyra 1  </t>
    </r>
    <r>
      <rPr>
        <b/>
        <sz val="10"/>
        <color rgb="FFFF0000"/>
        <rFont val="Cambria"/>
        <family val="1"/>
      </rPr>
      <t>Ende nuk ka vendim eshte publiku lista ne faqe te MASHTI</t>
    </r>
  </si>
  <si>
    <t>Njeriu dhe natyra 1</t>
  </si>
  <si>
    <t>Shoqëria dhe mjedisi 1</t>
  </si>
  <si>
    <t xml:space="preserve">Shoqëria dhe mjedisi 1 </t>
  </si>
  <si>
    <t xml:space="preserve">Shkathtësi për jetë 1 </t>
  </si>
  <si>
    <t xml:space="preserve">PEGI   </t>
  </si>
  <si>
    <t>Edukata fizike, sportet dhe shëndeti 1</t>
  </si>
  <si>
    <t xml:space="preserve">DUKAGJINI  </t>
  </si>
  <si>
    <t>Klasa 2</t>
  </si>
  <si>
    <t>Gjuha shqipe 2</t>
  </si>
  <si>
    <t>Kids' Zone 1</t>
  </si>
  <si>
    <t>PEARSONE</t>
  </si>
  <si>
    <t>Yazoo Level 1</t>
  </si>
  <si>
    <t xml:space="preserve">ALBAS   </t>
  </si>
  <si>
    <t xml:space="preserve">Edukata muzikore 2 </t>
  </si>
  <si>
    <t>Edukata figurative 2</t>
  </si>
  <si>
    <t xml:space="preserve">Matematika 2 </t>
  </si>
  <si>
    <t>Matematika 2</t>
  </si>
  <si>
    <t>LUARASI</t>
  </si>
  <si>
    <t xml:space="preserve">Njeriu dhe natyra 2 </t>
  </si>
  <si>
    <t xml:space="preserve">Shoqeria dhe mjedisi 2 </t>
  </si>
  <si>
    <t>Edukata fizike, sportet dhe shëndeti 2</t>
  </si>
  <si>
    <t xml:space="preserve">Shkathtësi për jetë 2 </t>
  </si>
  <si>
    <t>Klasa 3</t>
  </si>
  <si>
    <t>Gjuha shqipe 3</t>
  </si>
  <si>
    <t xml:space="preserve">Gjuha shqipe 3 </t>
  </si>
  <si>
    <t>Kids' Zone 2</t>
  </si>
  <si>
    <t>Yazoo Level 2</t>
  </si>
  <si>
    <t>Edukata muzikore 3</t>
  </si>
  <si>
    <t xml:space="preserve">DUKAGJINI </t>
  </si>
  <si>
    <t>Edukata figurative 3</t>
  </si>
  <si>
    <t xml:space="preserve">LIBRI SHKOLLOR </t>
  </si>
  <si>
    <t>Shoqëria dhe mjedisi 3</t>
  </si>
  <si>
    <t>Njeriu dhe natyra 3</t>
  </si>
  <si>
    <t>Shkathtësi për jetë 3</t>
  </si>
  <si>
    <t xml:space="preserve"> </t>
  </si>
  <si>
    <t>Edukata fizike, sportet dhe shëndeti 3</t>
  </si>
  <si>
    <t>PEGU</t>
  </si>
  <si>
    <t>Klasa 4</t>
  </si>
  <si>
    <t>Gjuha shqipe 4</t>
  </si>
  <si>
    <t>Kids' Zone 3</t>
  </si>
  <si>
    <t xml:space="preserve">Today Starter </t>
  </si>
  <si>
    <t>Matematika 4</t>
  </si>
  <si>
    <t>BERATI</t>
  </si>
  <si>
    <t>Edukata figurative 4</t>
  </si>
  <si>
    <t>Edukata muzikore 4</t>
  </si>
  <si>
    <t>Njeriu dhe natyra 4</t>
  </si>
  <si>
    <t>Shoqëria dhe mjedisi 4</t>
  </si>
  <si>
    <t>Shkathtësi për jetë 4</t>
  </si>
  <si>
    <t>Edukata fizike, sportet dhe shëndeti 4</t>
  </si>
  <si>
    <t>Klasa 5</t>
  </si>
  <si>
    <t>Gjuha shqipe 5</t>
  </si>
  <si>
    <t xml:space="preserve">BERATI  </t>
  </si>
  <si>
    <t>Kids' Zone 4</t>
  </si>
  <si>
    <t>Today 1</t>
  </si>
  <si>
    <t>Edukata figurative 5</t>
  </si>
  <si>
    <t xml:space="preserve">Edukata muzikore 5 </t>
  </si>
  <si>
    <t>Matematika 5</t>
  </si>
  <si>
    <t>Njeriu dhe natyra 5</t>
  </si>
  <si>
    <t>Shoqëria dhe Mjedisi 5</t>
  </si>
  <si>
    <t>Edukata fizike, sportet dhe shëndeti 5</t>
  </si>
  <si>
    <t>Shkathtësi për jetë 5</t>
  </si>
  <si>
    <t>Klasa 6</t>
  </si>
  <si>
    <t>Gjuha shqipe 6 duhet te meret vendim per to</t>
  </si>
  <si>
    <t xml:space="preserve">Gjuha shqipe 6 </t>
  </si>
  <si>
    <t xml:space="preserve">Gjuha shqipe 6  </t>
  </si>
  <si>
    <t xml:space="preserve">PEARSON </t>
  </si>
  <si>
    <t xml:space="preserve">Today 2 </t>
  </si>
  <si>
    <t>Kids' Zone 5</t>
  </si>
  <si>
    <t>HUEBER VERLAG</t>
  </si>
  <si>
    <t>Beste Freunde 1 (A1.1) te shtepise botuese HUEBER</t>
  </si>
  <si>
    <t>CLE INTERNATIONAL</t>
  </si>
  <si>
    <t>MERCI 1 (niveli A1. 1. 1)</t>
  </si>
  <si>
    <t>Metoda INTERACTIONS 1 (niveli A1. 1. 1)</t>
  </si>
  <si>
    <t>Matematika 6</t>
  </si>
  <si>
    <t xml:space="preserve">Art figurativ 6 </t>
  </si>
  <si>
    <t>MEDIA PRINT</t>
  </si>
  <si>
    <t xml:space="preserve">Art muzikor 6 </t>
  </si>
  <si>
    <t xml:space="preserve">Fizika 6 </t>
  </si>
  <si>
    <t>Biologjia 6</t>
  </si>
  <si>
    <t>EUROPRINT GROUP</t>
  </si>
  <si>
    <t>Gjeografia 6</t>
  </si>
  <si>
    <t>Historia 6</t>
  </si>
  <si>
    <t>Edukata qytetare 6</t>
  </si>
  <si>
    <t xml:space="preserve">Teknologjia me TIK 6 </t>
  </si>
  <si>
    <t xml:space="preserve">Edukata fizike, sportet dhe shendeti 6 </t>
  </si>
  <si>
    <t>Klasa 7</t>
  </si>
  <si>
    <t>Gjuha shqipe 7</t>
  </si>
  <si>
    <t>Wider World 2</t>
  </si>
  <si>
    <t>Matematika 7</t>
  </si>
  <si>
    <t>Art figurativ 7</t>
  </si>
  <si>
    <t>Art muzikor 7</t>
  </si>
  <si>
    <t>Fizika 7</t>
  </si>
  <si>
    <t>Biologjia 7</t>
  </si>
  <si>
    <t>Kimia 7</t>
  </si>
  <si>
    <t>PRGI</t>
  </si>
  <si>
    <t>Gjeografia 7</t>
  </si>
  <si>
    <t>Historia 7</t>
  </si>
  <si>
    <t>Edukata qytetare 7</t>
  </si>
  <si>
    <t>Teknologji me TIK 7</t>
  </si>
  <si>
    <t>Edukata fizike, sportet dhe shëndeti 7</t>
  </si>
  <si>
    <t>Klasa 8</t>
  </si>
  <si>
    <t>Gjuha shqipe 8</t>
  </si>
  <si>
    <t>Wider World 3</t>
  </si>
  <si>
    <t>Hot Shots 2</t>
  </si>
  <si>
    <t>Beste Freunde (A1.2), nga shtepia botuese Hueber</t>
  </si>
  <si>
    <t>Art muzikor 8</t>
  </si>
  <si>
    <t>Art figurativ 8</t>
  </si>
  <si>
    <t>Matematika 8</t>
  </si>
  <si>
    <t>Biologjia 8</t>
  </si>
  <si>
    <t>Kimia 8</t>
  </si>
  <si>
    <t>Fizika 8</t>
  </si>
  <si>
    <t>Gjeografia 8</t>
  </si>
  <si>
    <t xml:space="preserve">Gjeografia 8 </t>
  </si>
  <si>
    <t>Edukata qytetare 8</t>
  </si>
  <si>
    <t>Historia 8</t>
  </si>
  <si>
    <t>Edukata fizike, sportet dhe sëndeti 8</t>
  </si>
  <si>
    <t>Teknologji (TIK) 8</t>
  </si>
  <si>
    <t>Klasa 9</t>
  </si>
  <si>
    <t>Gjuha shqipe 9</t>
  </si>
  <si>
    <t>Hot Shots 3</t>
  </si>
  <si>
    <t>Art muzikor 9</t>
  </si>
  <si>
    <t>INFOSOFT EDU</t>
  </si>
  <si>
    <t>Art figurativ 9</t>
  </si>
  <si>
    <t>Matematika 9</t>
  </si>
  <si>
    <t>Biologja 9</t>
  </si>
  <si>
    <t xml:space="preserve">ALBAS </t>
  </si>
  <si>
    <t>Kimia 9</t>
  </si>
  <si>
    <t>Fizika 9</t>
  </si>
  <si>
    <t>Historia 9</t>
  </si>
  <si>
    <t>Gjeografia 9</t>
  </si>
  <si>
    <t>Edukata qytetare 9</t>
  </si>
  <si>
    <t>Edukata fizike, sportet dhe shëndeti 9</t>
  </si>
  <si>
    <t>Teknologja (TIK) 9</t>
  </si>
  <si>
    <t>Data:10.07.2024</t>
  </si>
  <si>
    <t>Drejtori i DKA-së ZAHIR DODA</t>
  </si>
  <si>
    <t>Nënshkrimi__________________________________________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</si>
</sst>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9"/>
      <name val="Sylfaen"/>
      <family val="1"/>
    </font>
    <font>
      <b/>
      <sz val="12"/>
      <color theme="1"/>
      <name val="Book Antiqua"/>
      <family val="1"/>
    </font>
    <font>
      <b/>
      <sz val="12"/>
      <color theme="1"/>
      <name val="Calibri"/>
      <family val="2"/>
      <charset val="238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8"/>
      <name val="Times New Roman"/>
      <family val="1"/>
    </font>
    <font>
      <b/>
      <sz val="20"/>
      <color theme="0"/>
      <name val="Times New Roman"/>
      <family val="1"/>
    </font>
    <font>
      <b/>
      <sz val="16"/>
      <color theme="0"/>
      <name val="Times New Roman"/>
      <family val="1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0"/>
      <name val="Times New Roman"/>
      <family val="1"/>
    </font>
    <font>
      <b/>
      <sz val="8"/>
      <name val="Cambria"/>
      <family val="1"/>
    </font>
    <font>
      <b/>
      <sz val="12"/>
      <name val="Calibri"/>
      <family val="2"/>
      <scheme val="minor"/>
    </font>
    <font>
      <b/>
      <sz val="10"/>
      <name val="Cambria"/>
      <family val="1"/>
    </font>
    <font>
      <b/>
      <sz val="10"/>
      <name val="Times New Roman"/>
      <family val="1"/>
    </font>
    <font>
      <sz val="14"/>
      <name val="Calibri"/>
      <family val="2"/>
      <scheme val="minor"/>
    </font>
    <font>
      <sz val="14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  <font>
      <b/>
      <sz val="11"/>
      <name val="Times New Roman"/>
      <family val="1"/>
    </font>
    <font>
      <b/>
      <sz val="9"/>
      <name val="Cambria"/>
      <family val="1"/>
    </font>
    <font>
      <b/>
      <sz val="11"/>
      <name val="Times New Roman"/>
      <charset val="134"/>
    </font>
    <font>
      <sz val="16"/>
      <name val="Calibri"/>
      <family val="2"/>
      <scheme val="minor"/>
    </font>
    <font>
      <sz val="16"/>
      <color theme="2"/>
      <name val="Cambria"/>
      <family val="1"/>
    </font>
    <font>
      <sz val="9"/>
      <color theme="2"/>
      <name val="Cambria"/>
      <family val="1"/>
    </font>
    <font>
      <sz val="11"/>
      <name val="Calibri"/>
      <charset val="134"/>
      <scheme val="minor"/>
    </font>
    <font>
      <sz val="9"/>
      <name val="Cambria"/>
      <family val="1"/>
    </font>
    <font>
      <b/>
      <sz val="10"/>
      <name val="Cambria"/>
      <charset val="134"/>
    </font>
    <font>
      <sz val="9"/>
      <color theme="1"/>
      <name val="Cambria"/>
      <family val="1"/>
    </font>
    <font>
      <b/>
      <sz val="10"/>
      <color rgb="FFFF0000"/>
      <name val="Cambria"/>
      <family val="1"/>
    </font>
    <font>
      <b/>
      <sz val="14"/>
      <name val="Times New Roman"/>
      <family val="1"/>
    </font>
    <font>
      <b/>
      <sz val="14"/>
      <color theme="0"/>
      <name val="Times New Roman"/>
      <charset val="134"/>
    </font>
    <font>
      <b/>
      <sz val="14"/>
      <name val="Times New Roman"/>
      <charset val="134"/>
    </font>
    <font>
      <sz val="9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450666829432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" fillId="0" borderId="0"/>
  </cellStyleXfs>
  <cellXfs count="352">
    <xf numFmtId="0" fontId="0" fillId="0" borderId="0" xfId="0"/>
    <xf numFmtId="0" fontId="3" fillId="2" borderId="0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/>
    <xf numFmtId="0" fontId="5" fillId="2" borderId="0" xfId="0" applyFont="1" applyFill="1"/>
    <xf numFmtId="0" fontId="2" fillId="2" borderId="0" xfId="0" applyFont="1" applyFill="1"/>
    <xf numFmtId="0" fontId="9" fillId="2" borderId="0" xfId="2" applyFont="1" applyFill="1" applyBorder="1" applyAlignment="1"/>
    <xf numFmtId="0" fontId="10" fillId="2" borderId="0" xfId="2" applyFont="1" applyFill="1" applyBorder="1" applyAlignment="1"/>
    <xf numFmtId="0" fontId="0" fillId="2" borderId="0" xfId="0" applyFill="1" applyBorder="1"/>
    <xf numFmtId="0" fontId="0" fillId="3" borderId="3" xfId="0" applyFill="1" applyBorder="1"/>
    <xf numFmtId="0" fontId="5" fillId="3" borderId="4" xfId="0" applyFont="1" applyFill="1" applyBorder="1"/>
    <xf numFmtId="0" fontId="14" fillId="5" borderId="6" xfId="0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15" fillId="5" borderId="6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16" fillId="5" borderId="5" xfId="0" applyFont="1" applyFill="1" applyBorder="1" applyAlignment="1" applyProtection="1">
      <alignment horizontal="center" vertical="center"/>
    </xf>
    <xf numFmtId="0" fontId="17" fillId="5" borderId="6" xfId="0" applyFont="1" applyFill="1" applyBorder="1" applyAlignment="1" applyProtection="1">
      <alignment horizontal="center" vertical="center"/>
    </xf>
    <xf numFmtId="0" fontId="14" fillId="5" borderId="6" xfId="0" applyFont="1" applyFill="1" applyBorder="1" applyAlignment="1" applyProtection="1">
      <alignment horizontal="center" vertical="center"/>
    </xf>
    <xf numFmtId="0" fontId="14" fillId="5" borderId="6" xfId="0" applyFont="1" applyFill="1" applyBorder="1" applyAlignment="1" applyProtection="1">
      <alignment horizontal="center" vertical="center" wrapText="1"/>
    </xf>
    <xf numFmtId="0" fontId="14" fillId="6" borderId="6" xfId="0" applyFont="1" applyFill="1" applyBorder="1" applyAlignment="1" applyProtection="1">
      <alignment horizontal="center" textRotation="73"/>
      <protection locked="0"/>
    </xf>
    <xf numFmtId="0" fontId="18" fillId="6" borderId="6" xfId="0" applyFont="1" applyFill="1" applyBorder="1" applyAlignment="1" applyProtection="1">
      <alignment horizontal="center" textRotation="73"/>
      <protection locked="0"/>
    </xf>
    <xf numFmtId="0" fontId="14" fillId="5" borderId="7" xfId="0" applyFont="1" applyFill="1" applyBorder="1" applyAlignment="1" applyProtection="1">
      <alignment horizontal="center" vertical="center" wrapText="1"/>
    </xf>
    <xf numFmtId="0" fontId="20" fillId="8" borderId="6" xfId="0" applyFont="1" applyFill="1" applyBorder="1" applyAlignment="1" applyProtection="1">
      <alignment horizontal="center" vertical="center"/>
    </xf>
    <xf numFmtId="0" fontId="21" fillId="8" borderId="7" xfId="0" applyFont="1" applyFill="1" applyBorder="1"/>
    <xf numFmtId="41" fontId="22" fillId="9" borderId="5" xfId="1" applyFont="1" applyFill="1" applyBorder="1" applyAlignment="1" applyProtection="1">
      <alignment horizontal="center" vertical="center"/>
    </xf>
    <xf numFmtId="41" fontId="22" fillId="2" borderId="6" xfId="1" applyFont="1" applyFill="1" applyBorder="1" applyAlignment="1" applyProtection="1">
      <alignment horizontal="left" vertical="center"/>
    </xf>
    <xf numFmtId="41" fontId="22" fillId="2" borderId="6" xfId="1" applyFont="1" applyFill="1" applyBorder="1" applyAlignment="1" applyProtection="1">
      <alignment vertical="center"/>
    </xf>
    <xf numFmtId="41" fontId="23" fillId="10" borderId="6" xfId="1" applyFont="1" applyFill="1" applyBorder="1" applyAlignment="1" applyProtection="1">
      <alignment horizontal="center" vertical="center" wrapText="1"/>
    </xf>
    <xf numFmtId="41" fontId="3" fillId="2" borderId="8" xfId="1" applyFont="1" applyFill="1" applyBorder="1" applyAlignment="1" applyProtection="1">
      <alignment horizontal="center" vertical="center"/>
      <protection locked="0"/>
    </xf>
    <xf numFmtId="41" fontId="24" fillId="2" borderId="6" xfId="1" applyFont="1" applyFill="1" applyBorder="1" applyAlignment="1" applyProtection="1">
      <alignment horizontal="center" vertical="center"/>
      <protection locked="0"/>
    </xf>
    <xf numFmtId="0" fontId="25" fillId="11" borderId="6" xfId="0" applyFont="1" applyFill="1" applyBorder="1"/>
    <xf numFmtId="41" fontId="26" fillId="12" borderId="6" xfId="1" applyFont="1" applyFill="1" applyBorder="1" applyAlignment="1" applyProtection="1">
      <alignment horizontal="left" vertical="center"/>
    </xf>
    <xf numFmtId="41" fontId="3" fillId="12" borderId="8" xfId="1" applyFont="1" applyFill="1" applyBorder="1" applyAlignment="1" applyProtection="1">
      <alignment horizontal="center" vertical="center"/>
      <protection locked="0"/>
    </xf>
    <xf numFmtId="41" fontId="22" fillId="12" borderId="9" xfId="1" applyFont="1" applyFill="1" applyBorder="1" applyAlignment="1" applyProtection="1">
      <alignment horizontal="left" vertical="center"/>
    </xf>
    <xf numFmtId="41" fontId="27" fillId="11" borderId="7" xfId="0" applyNumberFormat="1" applyFont="1" applyFill="1" applyBorder="1"/>
    <xf numFmtId="41" fontId="28" fillId="7" borderId="10" xfId="1" applyFont="1" applyFill="1" applyBorder="1" applyAlignment="1" applyProtection="1">
      <alignment horizontal="center" vertical="center" wrapText="1"/>
    </xf>
    <xf numFmtId="41" fontId="28" fillId="7" borderId="6" xfId="1" applyFont="1" applyFill="1" applyBorder="1" applyAlignment="1" applyProtection="1">
      <alignment horizontal="center" vertical="center" wrapText="1"/>
    </xf>
    <xf numFmtId="0" fontId="29" fillId="8" borderId="6" xfId="0" applyFont="1" applyFill="1" applyBorder="1" applyAlignment="1" applyProtection="1">
      <alignment horizontal="center" vertical="center"/>
    </xf>
    <xf numFmtId="41" fontId="30" fillId="7" borderId="6" xfId="1" applyFont="1" applyFill="1" applyBorder="1" applyAlignment="1" applyProtection="1">
      <alignment horizontal="center" vertical="center" wrapText="1"/>
    </xf>
    <xf numFmtId="0" fontId="27" fillId="8" borderId="7" xfId="0" applyFont="1" applyFill="1" applyBorder="1" applyAlignment="1" applyProtection="1">
      <alignment horizontal="center" vertical="center"/>
    </xf>
    <xf numFmtId="41" fontId="22" fillId="13" borderId="6" xfId="1" applyFont="1" applyFill="1" applyBorder="1" applyAlignment="1" applyProtection="1">
      <alignment horizontal="left" vertical="center"/>
    </xf>
    <xf numFmtId="41" fontId="22" fillId="13" borderId="6" xfId="1" applyFont="1" applyFill="1" applyBorder="1" applyAlignment="1" applyProtection="1">
      <alignment vertical="center"/>
    </xf>
    <xf numFmtId="41" fontId="3" fillId="13" borderId="8" xfId="1" applyFont="1" applyFill="1" applyBorder="1" applyAlignment="1" applyProtection="1">
      <alignment horizontal="center" vertical="center"/>
      <protection locked="0"/>
    </xf>
    <xf numFmtId="41" fontId="31" fillId="13" borderId="6" xfId="1" applyFont="1" applyFill="1" applyBorder="1" applyAlignment="1" applyProtection="1">
      <alignment horizontal="center" vertical="center"/>
      <protection locked="0"/>
    </xf>
    <xf numFmtId="0" fontId="32" fillId="11" borderId="6" xfId="0" applyFont="1" applyFill="1" applyBorder="1"/>
    <xf numFmtId="41" fontId="31" fillId="14" borderId="6" xfId="1" applyFont="1" applyFill="1" applyBorder="1" applyAlignment="1" applyProtection="1">
      <alignment horizontal="center" vertical="center"/>
      <protection locked="0"/>
    </xf>
    <xf numFmtId="41" fontId="3" fillId="14" borderId="8" xfId="1" applyFont="1" applyFill="1" applyBorder="1" applyAlignment="1" applyProtection="1">
      <alignment horizontal="center" vertical="center"/>
      <protection locked="0"/>
    </xf>
    <xf numFmtId="41" fontId="3" fillId="13" borderId="11" xfId="1" applyFont="1" applyFill="1" applyBorder="1" applyAlignment="1" applyProtection="1">
      <alignment horizontal="center" vertical="center"/>
      <protection locked="0"/>
    </xf>
    <xf numFmtId="41" fontId="3" fillId="13" borderId="6" xfId="1" applyFont="1" applyFill="1" applyBorder="1" applyAlignment="1" applyProtection="1">
      <alignment horizontal="center" vertical="center"/>
      <protection locked="0"/>
    </xf>
    <xf numFmtId="0" fontId="33" fillId="11" borderId="6" xfId="0" applyFont="1" applyFill="1" applyBorder="1"/>
    <xf numFmtId="41" fontId="34" fillId="14" borderId="6" xfId="1" applyFont="1" applyFill="1" applyBorder="1" applyAlignment="1" applyProtection="1">
      <alignment horizontal="center" vertical="center"/>
      <protection locked="0"/>
    </xf>
    <xf numFmtId="41" fontId="3" fillId="14" borderId="11" xfId="1" applyFont="1" applyFill="1" applyBorder="1" applyAlignment="1" applyProtection="1">
      <alignment horizontal="center" vertical="center"/>
      <protection locked="0"/>
    </xf>
    <xf numFmtId="41" fontId="22" fillId="15" borderId="6" xfId="1" applyFont="1" applyFill="1" applyBorder="1" applyAlignment="1" applyProtection="1">
      <alignment vertical="center"/>
    </xf>
    <xf numFmtId="41" fontId="28" fillId="13" borderId="11" xfId="1" applyFont="1" applyFill="1" applyBorder="1" applyAlignment="1" applyProtection="1">
      <alignment horizontal="center" vertical="center" wrapText="1"/>
    </xf>
    <xf numFmtId="41" fontId="28" fillId="13" borderId="6" xfId="1" applyFont="1" applyFill="1" applyBorder="1" applyAlignment="1" applyProtection="1">
      <alignment horizontal="center" vertical="center" wrapText="1"/>
    </xf>
    <xf numFmtId="0" fontId="35" fillId="11" borderId="6" xfId="0" applyFont="1" applyFill="1" applyBorder="1"/>
    <xf numFmtId="41" fontId="36" fillId="14" borderId="6" xfId="1" applyFont="1" applyFill="1" applyBorder="1" applyAlignment="1" applyProtection="1">
      <alignment horizontal="left" vertical="center"/>
    </xf>
    <xf numFmtId="41" fontId="28" fillId="14" borderId="11" xfId="1" applyFont="1" applyFill="1" applyBorder="1" applyAlignment="1" applyProtection="1">
      <alignment horizontal="center" vertical="center" wrapText="1"/>
    </xf>
    <xf numFmtId="41" fontId="22" fillId="14" borderId="12" xfId="1" applyFont="1" applyFill="1" applyBorder="1" applyAlignment="1" applyProtection="1">
      <alignment horizontal="left" vertical="center"/>
    </xf>
    <xf numFmtId="41" fontId="28" fillId="13" borderId="13" xfId="1" applyFont="1" applyFill="1" applyBorder="1" applyAlignment="1" applyProtection="1">
      <alignment horizontal="center" vertical="center" wrapText="1"/>
    </xf>
    <xf numFmtId="41" fontId="30" fillId="14" borderId="6" xfId="1" applyFont="1" applyFill="1" applyBorder="1" applyAlignment="1" applyProtection="1">
      <alignment horizontal="center" vertical="center" wrapText="1"/>
    </xf>
    <xf numFmtId="41" fontId="28" fillId="14" borderId="13" xfId="1" applyFont="1" applyFill="1" applyBorder="1" applyAlignment="1" applyProtection="1">
      <alignment horizontal="center" vertical="center" wrapText="1"/>
    </xf>
    <xf numFmtId="41" fontId="28" fillId="7" borderId="14" xfId="1" applyFont="1" applyFill="1" applyBorder="1" applyAlignment="1" applyProtection="1">
      <alignment horizontal="center" vertical="center" wrapText="1"/>
    </xf>
    <xf numFmtId="41" fontId="28" fillId="13" borderId="15" xfId="1" applyFont="1" applyFill="1" applyBorder="1" applyAlignment="1" applyProtection="1">
      <alignment horizontal="center" vertical="center" wrapText="1"/>
    </xf>
    <xf numFmtId="0" fontId="37" fillId="11" borderId="6" xfId="0" applyFont="1" applyFill="1" applyBorder="1"/>
    <xf numFmtId="41" fontId="36" fillId="12" borderId="6" xfId="1" applyFont="1" applyFill="1" applyBorder="1" applyAlignment="1" applyProtection="1">
      <alignment horizontal="left" vertical="center"/>
    </xf>
    <xf numFmtId="41" fontId="28" fillId="14" borderId="15" xfId="1" applyFont="1" applyFill="1" applyBorder="1" applyAlignment="1" applyProtection="1">
      <alignment horizontal="center" vertical="center" wrapText="1"/>
    </xf>
    <xf numFmtId="41" fontId="22" fillId="12" borderId="12" xfId="1" applyFont="1" applyFill="1" applyBorder="1" applyAlignment="1" applyProtection="1">
      <alignment horizontal="left" vertical="center"/>
    </xf>
    <xf numFmtId="41" fontId="22" fillId="14" borderId="6" xfId="1" applyFont="1" applyFill="1" applyBorder="1" applyAlignment="1" applyProtection="1">
      <alignment horizontal="left" vertical="center"/>
    </xf>
    <xf numFmtId="41" fontId="3" fillId="7" borderId="15" xfId="1" applyFont="1" applyFill="1" applyBorder="1" applyAlignment="1" applyProtection="1">
      <alignment horizontal="center" vertical="center"/>
      <protection locked="0"/>
    </xf>
    <xf numFmtId="41" fontId="3" fillId="7" borderId="6" xfId="1" applyFont="1" applyFill="1" applyBorder="1" applyAlignment="1" applyProtection="1">
      <alignment horizontal="center" vertical="center"/>
      <protection locked="0"/>
    </xf>
    <xf numFmtId="41" fontId="34" fillId="7" borderId="6" xfId="1" applyFont="1" applyFill="1" applyBorder="1" applyAlignment="1" applyProtection="1">
      <alignment horizontal="center" vertical="center"/>
      <protection locked="0"/>
    </xf>
    <xf numFmtId="41" fontId="3" fillId="13" borderId="16" xfId="1" applyFont="1" applyFill="1" applyBorder="1" applyAlignment="1" applyProtection="1">
      <alignment horizontal="center" vertical="center"/>
      <protection locked="0"/>
    </xf>
    <xf numFmtId="41" fontId="3" fillId="14" borderId="16" xfId="1" applyFont="1" applyFill="1" applyBorder="1" applyAlignment="1" applyProtection="1">
      <alignment horizontal="center" vertical="center"/>
      <protection locked="0"/>
    </xf>
    <xf numFmtId="41" fontId="22" fillId="16" borderId="6" xfId="1" applyFont="1" applyFill="1" applyBorder="1" applyAlignment="1" applyProtection="1">
      <alignment vertical="center"/>
    </xf>
    <xf numFmtId="41" fontId="28" fillId="13" borderId="8" xfId="1" applyFont="1" applyFill="1" applyBorder="1" applyAlignment="1" applyProtection="1">
      <alignment horizontal="center" vertical="center" wrapText="1"/>
    </xf>
    <xf numFmtId="41" fontId="28" fillId="14" borderId="8" xfId="1" applyFont="1" applyFill="1" applyBorder="1" applyAlignment="1" applyProtection="1">
      <alignment horizontal="center" vertical="center" wrapText="1"/>
    </xf>
    <xf numFmtId="0" fontId="27" fillId="11" borderId="7" xfId="0" applyFont="1" applyFill="1" applyBorder="1"/>
    <xf numFmtId="41" fontId="28" fillId="13" borderId="6" xfId="1" applyFont="1" applyFill="1" applyBorder="1" applyAlignment="1" applyProtection="1">
      <alignment vertical="center" wrapText="1"/>
    </xf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4" fillId="7" borderId="6" xfId="0" applyFont="1" applyFill="1" applyBorder="1" applyAlignment="1" applyProtection="1">
      <alignment horizontal="center" vertical="center"/>
      <protection locked="0"/>
    </xf>
    <xf numFmtId="0" fontId="22" fillId="9" borderId="5" xfId="0" applyFont="1" applyFill="1" applyBorder="1" applyAlignment="1" applyProtection="1">
      <alignment horizontal="center" vertical="center"/>
    </xf>
    <xf numFmtId="0" fontId="22" fillId="13" borderId="6" xfId="0" applyFont="1" applyFill="1" applyBorder="1" applyAlignment="1" applyProtection="1">
      <alignment horizontal="left" vertical="center"/>
    </xf>
    <xf numFmtId="0" fontId="22" fillId="13" borderId="6" xfId="0" applyFont="1" applyFill="1" applyBorder="1" applyAlignment="1" applyProtection="1">
      <alignment vertical="center"/>
    </xf>
    <xf numFmtId="0" fontId="28" fillId="13" borderId="15" xfId="0" applyFont="1" applyFill="1" applyBorder="1" applyAlignment="1" applyProtection="1">
      <alignment horizontal="center" vertical="center" wrapText="1"/>
    </xf>
    <xf numFmtId="0" fontId="28" fillId="13" borderId="15" xfId="0" applyFont="1" applyFill="1" applyBorder="1" applyAlignment="1">
      <alignment horizontal="center" vertical="center" wrapText="1"/>
    </xf>
    <xf numFmtId="0" fontId="28" fillId="13" borderId="6" xfId="0" applyFont="1" applyFill="1" applyBorder="1" applyAlignment="1" applyProtection="1">
      <alignment horizontal="center" vertical="center" wrapText="1"/>
    </xf>
    <xf numFmtId="0" fontId="28" fillId="13" borderId="6" xfId="0" applyFont="1" applyFill="1" applyBorder="1" applyAlignment="1">
      <alignment horizontal="center" vertical="center" wrapText="1"/>
    </xf>
    <xf numFmtId="0" fontId="28" fillId="14" borderId="15" xfId="0" applyFont="1" applyFill="1" applyBorder="1" applyAlignment="1" applyProtection="1">
      <alignment horizontal="center" vertical="center" wrapText="1"/>
    </xf>
    <xf numFmtId="0" fontId="3" fillId="13" borderId="16" xfId="0" applyFont="1" applyFill="1" applyBorder="1" applyAlignment="1" applyProtection="1">
      <alignment horizontal="center" vertical="center"/>
      <protection locked="0"/>
    </xf>
    <xf numFmtId="0" fontId="3" fillId="13" borderId="6" xfId="0" applyFont="1" applyFill="1" applyBorder="1" applyAlignment="1" applyProtection="1">
      <alignment horizontal="center" vertical="center"/>
      <protection locked="0"/>
    </xf>
    <xf numFmtId="0" fontId="34" fillId="14" borderId="6" xfId="0" applyFont="1" applyFill="1" applyBorder="1" applyAlignment="1" applyProtection="1">
      <alignment horizontal="center" vertical="center"/>
      <protection locked="0"/>
    </xf>
    <xf numFmtId="0" fontId="3" fillId="14" borderId="16" xfId="0" applyFont="1" applyFill="1" applyBorder="1" applyAlignment="1" applyProtection="1">
      <alignment horizontal="center" vertical="center"/>
      <protection locked="0"/>
    </xf>
    <xf numFmtId="0" fontId="28" fillId="13" borderId="8" xfId="0" applyFont="1" applyFill="1" applyBorder="1" applyAlignment="1" applyProtection="1">
      <alignment horizontal="center" vertical="center" wrapText="1"/>
    </xf>
    <xf numFmtId="0" fontId="28" fillId="13" borderId="8" xfId="0" applyFont="1" applyFill="1" applyBorder="1" applyAlignment="1">
      <alignment horizontal="center" vertical="center" wrapText="1"/>
    </xf>
    <xf numFmtId="0" fontId="30" fillId="14" borderId="6" xfId="0" applyFont="1" applyFill="1" applyBorder="1" applyAlignment="1" applyProtection="1">
      <alignment horizontal="center" vertical="center" wrapText="1"/>
    </xf>
    <xf numFmtId="0" fontId="28" fillId="14" borderId="8" xfId="0" applyFont="1" applyFill="1" applyBorder="1" applyAlignment="1" applyProtection="1">
      <alignment horizontal="center" vertical="center" wrapText="1"/>
    </xf>
    <xf numFmtId="0" fontId="3" fillId="13" borderId="11" xfId="0" applyFont="1" applyFill="1" applyBorder="1" applyAlignment="1" applyProtection="1">
      <alignment horizontal="center" vertical="center"/>
      <protection locked="0"/>
    </xf>
    <xf numFmtId="0" fontId="3" fillId="14" borderId="11" xfId="0" applyFont="1" applyFill="1" applyBorder="1" applyAlignment="1" applyProtection="1">
      <alignment horizontal="center" vertical="center"/>
      <protection locked="0"/>
    </xf>
    <xf numFmtId="0" fontId="3" fillId="13" borderId="13" xfId="0" applyFont="1" applyFill="1" applyBorder="1" applyAlignment="1" applyProtection="1">
      <alignment horizontal="center" vertical="center"/>
      <protection locked="0"/>
    </xf>
    <xf numFmtId="0" fontId="3" fillId="14" borderId="13" xfId="0" applyFont="1" applyFill="1" applyBorder="1" applyAlignment="1" applyProtection="1">
      <alignment horizontal="center" vertical="center"/>
      <protection locked="0"/>
    </xf>
    <xf numFmtId="0" fontId="22" fillId="2" borderId="6" xfId="0" applyFont="1" applyFill="1" applyBorder="1" applyAlignment="1" applyProtection="1">
      <alignment vertical="center"/>
    </xf>
    <xf numFmtId="0" fontId="3" fillId="17" borderId="15" xfId="0" applyFont="1" applyFill="1" applyBorder="1" applyAlignment="1" applyProtection="1">
      <alignment horizontal="center" vertical="center"/>
      <protection locked="0"/>
    </xf>
    <xf numFmtId="0" fontId="3" fillId="17" borderId="6" xfId="0" applyFont="1" applyFill="1" applyBorder="1" applyAlignment="1" applyProtection="1">
      <alignment horizontal="center" vertical="center"/>
      <protection locked="0"/>
    </xf>
    <xf numFmtId="0" fontId="29" fillId="18" borderId="6" xfId="0" applyFont="1" applyFill="1" applyBorder="1" applyAlignment="1" applyProtection="1">
      <alignment horizontal="center" vertical="center"/>
    </xf>
    <xf numFmtId="0" fontId="34" fillId="17" borderId="6" xfId="0" applyFont="1" applyFill="1" applyBorder="1" applyAlignment="1" applyProtection="1">
      <alignment horizontal="center" vertical="center"/>
      <protection locked="0"/>
    </xf>
    <xf numFmtId="0" fontId="27" fillId="18" borderId="7" xfId="0" applyFont="1" applyFill="1" applyBorder="1" applyAlignment="1" applyProtection="1">
      <alignment horizontal="center" vertical="center"/>
    </xf>
    <xf numFmtId="0" fontId="36" fillId="14" borderId="6" xfId="0" applyFont="1" applyFill="1" applyBorder="1" applyAlignment="1" applyProtection="1">
      <alignment horizontal="left" vertical="center"/>
    </xf>
    <xf numFmtId="0" fontId="22" fillId="14" borderId="12" xfId="0" applyFont="1" applyFill="1" applyBorder="1" applyAlignment="1" applyProtection="1">
      <alignment horizontal="left" vertical="center"/>
    </xf>
    <xf numFmtId="0" fontId="22" fillId="2" borderId="6" xfId="0" applyFont="1" applyFill="1" applyBorder="1" applyAlignment="1" applyProtection="1">
      <alignment horizontal="left" vertical="center"/>
    </xf>
    <xf numFmtId="0" fontId="28" fillId="13" borderId="17" xfId="0" applyFont="1" applyFill="1" applyBorder="1" applyAlignment="1" applyProtection="1">
      <alignment horizontal="center" vertical="center" wrapText="1"/>
    </xf>
    <xf numFmtId="0" fontId="28" fillId="13" borderId="17" xfId="0" applyFont="1" applyFill="1" applyBorder="1" applyAlignment="1">
      <alignment horizontal="center" vertical="center" wrapText="1"/>
    </xf>
    <xf numFmtId="0" fontId="28" fillId="14" borderId="17" xfId="0" applyFont="1" applyFill="1" applyBorder="1" applyAlignment="1" applyProtection="1">
      <alignment horizontal="center" vertical="center" wrapText="1"/>
    </xf>
    <xf numFmtId="0" fontId="28" fillId="17" borderId="18" xfId="0" applyFont="1" applyFill="1" applyBorder="1" applyAlignment="1" applyProtection="1">
      <alignment horizontal="center" vertical="center" wrapText="1"/>
    </xf>
    <xf numFmtId="0" fontId="28" fillId="17" borderId="18" xfId="0" applyFont="1" applyFill="1" applyBorder="1" applyAlignment="1">
      <alignment horizontal="center" vertical="center" wrapText="1"/>
    </xf>
    <xf numFmtId="0" fontId="28" fillId="17" borderId="6" xfId="0" applyFont="1" applyFill="1" applyBorder="1" applyAlignment="1" applyProtection="1">
      <alignment horizontal="center" vertical="center" wrapText="1"/>
    </xf>
    <xf numFmtId="0" fontId="28" fillId="17" borderId="6" xfId="0" applyFont="1" applyFill="1" applyBorder="1" applyAlignment="1">
      <alignment horizontal="center" vertical="center" wrapText="1"/>
    </xf>
    <xf numFmtId="0" fontId="30" fillId="17" borderId="6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12" borderId="8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4" fillId="12" borderId="6" xfId="0" applyFont="1" applyFill="1" applyBorder="1" applyAlignment="1" applyProtection="1">
      <alignment horizontal="center" vertical="center"/>
      <protection locked="0"/>
    </xf>
    <xf numFmtId="0" fontId="3" fillId="12" borderId="1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12" borderId="13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12" borderId="16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12" borderId="15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12" borderId="19" xfId="0" applyFont="1" applyFill="1" applyBorder="1" applyAlignment="1" applyProtection="1">
      <alignment horizontal="center" vertical="center"/>
      <protection locked="0"/>
    </xf>
    <xf numFmtId="0" fontId="28" fillId="4" borderId="10" xfId="0" applyFont="1" applyFill="1" applyBorder="1" applyAlignment="1" applyProtection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 applyProtection="1">
      <alignment horizontal="center" vertical="center" wrapText="1"/>
    </xf>
    <xf numFmtId="0" fontId="29" fillId="10" borderId="6" xfId="0" applyFont="1" applyFill="1" applyBorder="1" applyAlignment="1" applyProtection="1">
      <alignment horizontal="center" vertical="center"/>
    </xf>
    <xf numFmtId="0" fontId="28" fillId="4" borderId="6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 applyProtection="1">
      <alignment horizontal="center" vertical="center" wrapText="1"/>
    </xf>
    <xf numFmtId="0" fontId="27" fillId="10" borderId="7" xfId="0" applyFont="1" applyFill="1" applyBorder="1" applyAlignment="1" applyProtection="1">
      <alignment horizontal="center" vertical="center"/>
    </xf>
    <xf numFmtId="0" fontId="3" fillId="13" borderId="8" xfId="0" applyFont="1" applyFill="1" applyBorder="1" applyAlignment="1" applyProtection="1">
      <alignment horizontal="center" vertical="center"/>
      <protection locked="0"/>
    </xf>
    <xf numFmtId="0" fontId="3" fillId="14" borderId="8" xfId="0" applyFont="1" applyFill="1" applyBorder="1" applyAlignment="1" applyProtection="1">
      <alignment horizontal="center" vertical="center"/>
      <protection locked="0"/>
    </xf>
    <xf numFmtId="0" fontId="3" fillId="4" borderId="18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0" fontId="3" fillId="13" borderId="17" xfId="0" applyFont="1" applyFill="1" applyBorder="1" applyAlignment="1" applyProtection="1">
      <alignment horizontal="center" vertical="center"/>
      <protection locked="0"/>
    </xf>
    <xf numFmtId="0" fontId="3" fillId="14" borderId="17" xfId="0" applyFont="1" applyFill="1" applyBorder="1" applyAlignment="1" applyProtection="1">
      <alignment horizontal="center" vertical="center"/>
      <protection locked="0"/>
    </xf>
    <xf numFmtId="0" fontId="22" fillId="14" borderId="6" xfId="0" applyFont="1" applyFill="1" applyBorder="1" applyAlignment="1" applyProtection="1">
      <alignment horizontal="left" vertical="center"/>
    </xf>
    <xf numFmtId="0" fontId="28" fillId="13" borderId="16" xfId="0" applyFont="1" applyFill="1" applyBorder="1" applyAlignment="1" applyProtection="1">
      <alignment horizontal="center" vertical="center" wrapText="1"/>
    </xf>
    <xf numFmtId="0" fontId="28" fillId="13" borderId="16" xfId="0" applyFont="1" applyFill="1" applyBorder="1" applyAlignment="1">
      <alignment horizontal="center" vertical="center" wrapText="1"/>
    </xf>
    <xf numFmtId="0" fontId="28" fillId="14" borderId="16" xfId="0" applyFont="1" applyFill="1" applyBorder="1" applyAlignment="1" applyProtection="1">
      <alignment horizontal="center" vertical="center" wrapText="1"/>
    </xf>
    <xf numFmtId="0" fontId="28" fillId="4" borderId="20" xfId="0" applyFont="1" applyFill="1" applyBorder="1" applyAlignment="1" applyProtection="1">
      <alignment horizontal="center" vertical="center" wrapText="1"/>
    </xf>
    <xf numFmtId="0" fontId="28" fillId="4" borderId="20" xfId="0" applyFont="1" applyFill="1" applyBorder="1" applyAlignment="1">
      <alignment horizontal="center" vertical="center" wrapText="1"/>
    </xf>
    <xf numFmtId="0" fontId="3" fillId="13" borderId="19" xfId="0" applyFont="1" applyFill="1" applyBorder="1" applyAlignment="1" applyProtection="1">
      <alignment horizontal="center" vertical="center"/>
      <protection locked="0"/>
    </xf>
    <xf numFmtId="0" fontId="3" fillId="14" borderId="19" xfId="0" applyFont="1" applyFill="1" applyBorder="1" applyAlignment="1" applyProtection="1">
      <alignment horizontal="center" vertical="center"/>
      <protection locked="0"/>
    </xf>
    <xf numFmtId="0" fontId="28" fillId="13" borderId="11" xfId="0" applyFont="1" applyFill="1" applyBorder="1" applyAlignment="1" applyProtection="1">
      <alignment horizontal="center" vertical="center" wrapText="1"/>
    </xf>
    <xf numFmtId="0" fontId="28" fillId="13" borderId="11" xfId="0" applyFont="1" applyFill="1" applyBorder="1" applyAlignment="1">
      <alignment horizontal="center" vertical="center" wrapText="1"/>
    </xf>
    <xf numFmtId="0" fontId="28" fillId="14" borderId="11" xfId="0" applyFont="1" applyFill="1" applyBorder="1" applyAlignment="1" applyProtection="1">
      <alignment horizontal="center" vertical="center" wrapText="1"/>
    </xf>
    <xf numFmtId="0" fontId="3" fillId="20" borderId="18" xfId="0" applyFont="1" applyFill="1" applyBorder="1" applyAlignment="1" applyProtection="1">
      <alignment horizontal="center" vertical="center"/>
      <protection locked="0"/>
    </xf>
    <xf numFmtId="0" fontId="3" fillId="20" borderId="6" xfId="0" applyFont="1" applyFill="1" applyBorder="1" applyAlignment="1" applyProtection="1">
      <alignment horizontal="center" vertical="center"/>
      <protection locked="0"/>
    </xf>
    <xf numFmtId="0" fontId="34" fillId="21" borderId="6" xfId="0" applyFont="1" applyFill="1" applyBorder="1" applyAlignment="1" applyProtection="1">
      <alignment horizontal="center" vertical="center"/>
      <protection locked="0"/>
    </xf>
    <xf numFmtId="0" fontId="3" fillId="21" borderId="18" xfId="0" applyFont="1" applyFill="1" applyBorder="1" applyAlignment="1" applyProtection="1">
      <alignment horizontal="center" vertical="center"/>
      <protection locked="0"/>
    </xf>
    <xf numFmtId="0" fontId="22" fillId="14" borderId="21" xfId="0" applyFont="1" applyFill="1" applyBorder="1" applyAlignment="1" applyProtection="1">
      <alignment horizontal="left" vertical="center"/>
    </xf>
    <xf numFmtId="0" fontId="28" fillId="20" borderId="14" xfId="0" applyFont="1" applyFill="1" applyBorder="1" applyAlignment="1" applyProtection="1">
      <alignment horizontal="center" vertical="center" wrapText="1"/>
    </xf>
    <xf numFmtId="0" fontId="28" fillId="20" borderId="14" xfId="0" applyFont="1" applyFill="1" applyBorder="1" applyAlignment="1">
      <alignment horizontal="center" vertical="center" wrapText="1"/>
    </xf>
    <xf numFmtId="0" fontId="28" fillId="20" borderId="6" xfId="0" applyFont="1" applyFill="1" applyBorder="1" applyAlignment="1" applyProtection="1">
      <alignment horizontal="center" vertical="center" wrapText="1"/>
    </xf>
    <xf numFmtId="0" fontId="28" fillId="20" borderId="6" xfId="0" applyFont="1" applyFill="1" applyBorder="1" applyAlignment="1">
      <alignment horizontal="center" vertical="center" wrapText="1"/>
    </xf>
    <xf numFmtId="0" fontId="30" fillId="21" borderId="6" xfId="0" applyFont="1" applyFill="1" applyBorder="1" applyAlignment="1" applyProtection="1">
      <alignment horizontal="center" vertical="center" wrapText="1"/>
    </xf>
    <xf numFmtId="0" fontId="28" fillId="21" borderId="14" xfId="0" applyFont="1" applyFill="1" applyBorder="1" applyAlignment="1" applyProtection="1">
      <alignment horizontal="center" vertical="center" wrapText="1"/>
    </xf>
    <xf numFmtId="0" fontId="22" fillId="22" borderId="6" xfId="0" applyFont="1" applyFill="1" applyBorder="1" applyAlignment="1" applyProtection="1">
      <alignment horizontal="left" vertical="center"/>
    </xf>
    <xf numFmtId="0" fontId="22" fillId="14" borderId="9" xfId="0" applyFont="1" applyFill="1" applyBorder="1" applyAlignment="1" applyProtection="1">
      <alignment horizontal="left" vertical="center"/>
    </xf>
    <xf numFmtId="0" fontId="22" fillId="15" borderId="6" xfId="0" applyFont="1" applyFill="1" applyBorder="1" applyAlignment="1" applyProtection="1">
      <alignment vertical="center"/>
    </xf>
    <xf numFmtId="0" fontId="28" fillId="20" borderId="18" xfId="0" applyFont="1" applyFill="1" applyBorder="1" applyAlignment="1" applyProtection="1">
      <alignment horizontal="center" vertical="center" wrapText="1"/>
    </xf>
    <xf numFmtId="0" fontId="28" fillId="20" borderId="18" xfId="0" applyFont="1" applyFill="1" applyBorder="1" applyAlignment="1">
      <alignment horizontal="center" vertical="center" wrapText="1"/>
    </xf>
    <xf numFmtId="0" fontId="28" fillId="21" borderId="18" xfId="0" applyFont="1" applyFill="1" applyBorder="1" applyAlignment="1" applyProtection="1">
      <alignment horizontal="center" vertical="center" wrapText="1"/>
    </xf>
    <xf numFmtId="0" fontId="3" fillId="17" borderId="18" xfId="0" applyFont="1" applyFill="1" applyBorder="1" applyAlignment="1" applyProtection="1">
      <alignment horizontal="center" vertical="center"/>
      <protection locked="0"/>
    </xf>
    <xf numFmtId="0" fontId="29" fillId="23" borderId="6" xfId="0" applyFont="1" applyFill="1" applyBorder="1" applyAlignment="1" applyProtection="1">
      <alignment horizontal="center" vertical="center"/>
    </xf>
    <xf numFmtId="0" fontId="27" fillId="23" borderId="7" xfId="0" applyFont="1" applyFill="1" applyBorder="1" applyAlignment="1" applyProtection="1">
      <alignment horizontal="center" vertical="center"/>
    </xf>
    <xf numFmtId="0" fontId="3" fillId="13" borderId="15" xfId="0" applyFont="1" applyFill="1" applyBorder="1" applyAlignment="1" applyProtection="1">
      <alignment horizontal="center" vertical="center"/>
      <protection locked="0"/>
    </xf>
    <xf numFmtId="0" fontId="3" fillId="14" borderId="15" xfId="0" applyFont="1" applyFill="1" applyBorder="1" applyAlignment="1" applyProtection="1">
      <alignment horizontal="center" vertical="center"/>
      <protection locked="0"/>
    </xf>
    <xf numFmtId="0" fontId="3" fillId="17" borderId="14" xfId="0" applyFont="1" applyFill="1" applyBorder="1" applyAlignment="1" applyProtection="1">
      <alignment horizontal="center" vertical="center"/>
      <protection locked="0"/>
    </xf>
    <xf numFmtId="0" fontId="19" fillId="5" borderId="14" xfId="0" applyFont="1" applyFill="1" applyBorder="1" applyAlignment="1" applyProtection="1">
      <alignment vertical="center" wrapText="1"/>
    </xf>
    <xf numFmtId="0" fontId="19" fillId="5" borderId="14" xfId="0" applyFont="1" applyFill="1" applyBorder="1" applyAlignment="1">
      <alignment vertical="center" wrapText="1"/>
    </xf>
    <xf numFmtId="0" fontId="19" fillId="5" borderId="6" xfId="0" applyFont="1" applyFill="1" applyBorder="1" applyAlignment="1" applyProtection="1">
      <alignment vertical="center" wrapText="1"/>
    </xf>
    <xf numFmtId="0" fontId="29" fillId="13" borderId="6" xfId="0" applyFont="1" applyFill="1" applyBorder="1" applyAlignment="1" applyProtection="1">
      <alignment horizontal="center" vertical="center"/>
    </xf>
    <xf numFmtId="0" fontId="19" fillId="5" borderId="6" xfId="0" applyFont="1" applyFill="1" applyBorder="1" applyAlignment="1">
      <alignment vertical="center" wrapText="1"/>
    </xf>
    <xf numFmtId="0" fontId="40" fillId="24" borderId="6" xfId="0" applyFont="1" applyFill="1" applyBorder="1" applyAlignment="1" applyProtection="1">
      <alignment vertical="center" wrapText="1"/>
    </xf>
    <xf numFmtId="0" fontId="19" fillId="24" borderId="14" xfId="0" applyFont="1" applyFill="1" applyBorder="1" applyAlignment="1" applyProtection="1">
      <alignment vertical="center" wrapText="1"/>
    </xf>
    <xf numFmtId="0" fontId="27" fillId="13" borderId="7" xfId="0" applyFont="1" applyFill="1" applyBorder="1" applyAlignment="1" applyProtection="1">
      <alignment horizontal="center" vertical="center"/>
    </xf>
    <xf numFmtId="0" fontId="22" fillId="16" borderId="6" xfId="0" applyFont="1" applyFill="1" applyBorder="1" applyAlignment="1" applyProtection="1">
      <alignment vertical="center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12" borderId="22" xfId="0" applyFont="1" applyFill="1" applyBorder="1" applyAlignment="1" applyProtection="1">
      <alignment horizontal="center" vertical="center"/>
      <protection locked="0"/>
    </xf>
    <xf numFmtId="0" fontId="22" fillId="14" borderId="0" xfId="0" applyFont="1" applyFill="1" applyBorder="1" applyAlignment="1" applyProtection="1">
      <alignment horizontal="left" vertical="center"/>
    </xf>
    <xf numFmtId="0" fontId="13" fillId="24" borderId="6" xfId="0" applyFont="1" applyFill="1" applyBorder="1" applyAlignment="1" applyProtection="1">
      <alignment vertical="center" wrapText="1"/>
    </xf>
    <xf numFmtId="0" fontId="13" fillId="24" borderId="14" xfId="0" applyFont="1" applyFill="1" applyBorder="1" applyAlignment="1" applyProtection="1">
      <alignment vertical="center" wrapText="1"/>
    </xf>
    <xf numFmtId="0" fontId="23" fillId="13" borderId="6" xfId="0" applyFont="1" applyFill="1" applyBorder="1" applyAlignment="1" applyProtection="1">
      <alignment vertical="center" wrapText="1"/>
    </xf>
    <xf numFmtId="0" fontId="27" fillId="14" borderId="6" xfId="0" applyFont="1" applyFill="1" applyBorder="1" applyAlignment="1" applyProtection="1">
      <alignment horizontal="left" vertical="center"/>
    </xf>
    <xf numFmtId="0" fontId="27" fillId="14" borderId="23" xfId="0" applyFont="1" applyFill="1" applyBorder="1" applyAlignment="1" applyProtection="1">
      <alignment horizontal="left" vertical="center"/>
    </xf>
    <xf numFmtId="0" fontId="19" fillId="5" borderId="10" xfId="0" applyFont="1" applyFill="1" applyBorder="1" applyAlignment="1" applyProtection="1">
      <alignment vertical="center" wrapText="1"/>
    </xf>
    <xf numFmtId="0" fontId="19" fillId="5" borderId="10" xfId="0" applyFont="1" applyFill="1" applyBorder="1" applyAlignment="1">
      <alignment vertical="center" wrapText="1"/>
    </xf>
    <xf numFmtId="0" fontId="19" fillId="24" borderId="10" xfId="0" applyFont="1" applyFill="1" applyBorder="1" applyAlignment="1" applyProtection="1">
      <alignment vertical="center" wrapText="1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12" borderId="24" xfId="0" applyFont="1" applyFill="1" applyBorder="1" applyAlignment="1" applyProtection="1">
      <alignment horizontal="center" vertical="center"/>
      <protection locked="0"/>
    </xf>
    <xf numFmtId="0" fontId="22" fillId="14" borderId="25" xfId="0" applyFont="1" applyFill="1" applyBorder="1" applyAlignment="1" applyProtection="1">
      <alignment horizontal="left" vertical="center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12" borderId="26" xfId="0" applyFont="1" applyFill="1" applyBorder="1" applyAlignment="1" applyProtection="1">
      <alignment horizontal="center" vertical="center"/>
      <protection locked="0"/>
    </xf>
    <xf numFmtId="0" fontId="19" fillId="5" borderId="18" xfId="0" applyFont="1" applyFill="1" applyBorder="1" applyAlignment="1" applyProtection="1">
      <alignment vertical="center" wrapText="1"/>
    </xf>
    <xf numFmtId="0" fontId="19" fillId="5" borderId="18" xfId="0" applyFont="1" applyFill="1" applyBorder="1" applyAlignment="1">
      <alignment vertical="center" wrapText="1"/>
    </xf>
    <xf numFmtId="0" fontId="19" fillId="24" borderId="18" xfId="0" applyFont="1" applyFill="1" applyBorder="1" applyAlignment="1" applyProtection="1">
      <alignment vertical="center" wrapText="1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12" borderId="27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12" borderId="28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12" borderId="18" xfId="0" applyFont="1" applyFill="1" applyBorder="1" applyAlignment="1" applyProtection="1">
      <alignment horizontal="center" vertical="center"/>
      <protection locked="0"/>
    </xf>
    <xf numFmtId="0" fontId="19" fillId="5" borderId="20" xfId="0" applyFont="1" applyFill="1" applyBorder="1" applyAlignment="1" applyProtection="1">
      <alignment vertical="center" wrapText="1"/>
    </xf>
    <xf numFmtId="0" fontId="19" fillId="5" borderId="20" xfId="0" applyFont="1" applyFill="1" applyBorder="1" applyAlignment="1">
      <alignment vertical="center" wrapText="1"/>
    </xf>
    <xf numFmtId="0" fontId="19" fillId="24" borderId="20" xfId="0" applyFont="1" applyFill="1" applyBorder="1" applyAlignment="1" applyProtection="1">
      <alignment vertical="center" wrapText="1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3" fillId="12" borderId="29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12" borderId="30" xfId="0" applyFont="1" applyFill="1" applyBorder="1" applyAlignment="1" applyProtection="1">
      <alignment horizontal="center" vertical="center"/>
      <protection locked="0"/>
    </xf>
    <xf numFmtId="0" fontId="22" fillId="14" borderId="23" xfId="0" applyFont="1" applyFill="1" applyBorder="1" applyAlignment="1" applyProtection="1">
      <alignment horizontal="left" vertical="center"/>
    </xf>
    <xf numFmtId="0" fontId="22" fillId="14" borderId="31" xfId="0" applyFont="1" applyFill="1" applyBorder="1" applyAlignment="1" applyProtection="1">
      <alignment horizontal="left" vertical="center"/>
    </xf>
    <xf numFmtId="0" fontId="22" fillId="14" borderId="29" xfId="0" applyFont="1" applyFill="1" applyBorder="1" applyAlignment="1" applyProtection="1">
      <alignment horizontal="left" vertical="center"/>
    </xf>
    <xf numFmtId="0" fontId="39" fillId="20" borderId="14" xfId="0" applyFont="1" applyFill="1" applyBorder="1" applyAlignment="1" applyProtection="1">
      <alignment vertical="center" wrapText="1"/>
    </xf>
    <xf numFmtId="0" fontId="39" fillId="20" borderId="14" xfId="0" applyFont="1" applyFill="1" applyBorder="1" applyAlignment="1">
      <alignment vertical="center" wrapText="1"/>
    </xf>
    <xf numFmtId="0" fontId="39" fillId="20" borderId="6" xfId="0" applyFont="1" applyFill="1" applyBorder="1" applyAlignment="1" applyProtection="1">
      <alignment vertical="center" wrapText="1"/>
    </xf>
    <xf numFmtId="0" fontId="29" fillId="22" borderId="6" xfId="0" applyFont="1" applyFill="1" applyBorder="1" applyAlignment="1" applyProtection="1">
      <alignment horizontal="center" vertical="center"/>
    </xf>
    <xf numFmtId="0" fontId="39" fillId="20" borderId="6" xfId="0" applyFont="1" applyFill="1" applyBorder="1" applyAlignment="1">
      <alignment vertical="center" wrapText="1"/>
    </xf>
    <xf numFmtId="0" fontId="41" fillId="21" borderId="6" xfId="0" applyFont="1" applyFill="1" applyBorder="1" applyAlignment="1" applyProtection="1">
      <alignment vertical="center" wrapText="1"/>
    </xf>
    <xf numFmtId="0" fontId="39" fillId="21" borderId="14" xfId="0" applyFont="1" applyFill="1" applyBorder="1" applyAlignment="1" applyProtection="1">
      <alignment vertical="center" wrapText="1"/>
    </xf>
    <xf numFmtId="0" fontId="27" fillId="22" borderId="7" xfId="0" applyFont="1" applyFill="1" applyBorder="1" applyAlignment="1" applyProtection="1">
      <alignment horizontal="center" vertical="center"/>
    </xf>
    <xf numFmtId="0" fontId="22" fillId="2" borderId="6" xfId="0" applyFont="1" applyFill="1" applyBorder="1" applyAlignment="1" applyProtection="1">
      <alignment vertical="center" wrapText="1"/>
    </xf>
    <xf numFmtId="0" fontId="22" fillId="15" borderId="6" xfId="0" applyFont="1" applyFill="1" applyBorder="1" applyAlignment="1" applyProtection="1">
      <alignment vertical="center" wrapText="1"/>
    </xf>
    <xf numFmtId="0" fontId="39" fillId="20" borderId="20" xfId="0" applyFont="1" applyFill="1" applyBorder="1" applyAlignment="1" applyProtection="1">
      <alignment vertical="center" wrapText="1"/>
    </xf>
    <xf numFmtId="0" fontId="39" fillId="20" borderId="20" xfId="0" applyFont="1" applyFill="1" applyBorder="1" applyAlignment="1">
      <alignment vertical="center" wrapText="1"/>
    </xf>
    <xf numFmtId="0" fontId="39" fillId="21" borderId="20" xfId="0" applyFont="1" applyFill="1" applyBorder="1" applyAlignment="1" applyProtection="1">
      <alignment vertical="center" wrapText="1"/>
    </xf>
    <xf numFmtId="0" fontId="39" fillId="20" borderId="10" xfId="0" applyFont="1" applyFill="1" applyBorder="1" applyAlignment="1" applyProtection="1">
      <alignment vertical="center" wrapText="1"/>
    </xf>
    <xf numFmtId="0" fontId="39" fillId="20" borderId="10" xfId="0" applyFont="1" applyFill="1" applyBorder="1" applyAlignment="1">
      <alignment vertical="center" wrapText="1"/>
    </xf>
    <xf numFmtId="0" fontId="39" fillId="21" borderId="10" xfId="0" applyFont="1" applyFill="1" applyBorder="1" applyAlignment="1" applyProtection="1">
      <alignment vertical="center" wrapText="1"/>
    </xf>
    <xf numFmtId="0" fontId="39" fillId="20" borderId="18" xfId="0" applyFont="1" applyFill="1" applyBorder="1" applyAlignment="1" applyProtection="1">
      <alignment vertical="center" wrapText="1"/>
    </xf>
    <xf numFmtId="0" fontId="39" fillId="20" borderId="18" xfId="0" applyFont="1" applyFill="1" applyBorder="1" applyAlignment="1">
      <alignment vertical="center" wrapText="1"/>
    </xf>
    <xf numFmtId="0" fontId="39" fillId="21" borderId="18" xfId="0" applyFont="1" applyFill="1" applyBorder="1" applyAlignment="1" applyProtection="1">
      <alignment vertical="center" wrapText="1"/>
    </xf>
    <xf numFmtId="0" fontId="23" fillId="13" borderId="6" xfId="0" applyFont="1" applyFill="1" applyBorder="1" applyAlignment="1" applyProtection="1">
      <alignment horizontal="center" vertical="center" wrapText="1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0" fontId="36" fillId="12" borderId="6" xfId="0" applyFont="1" applyFill="1" applyBorder="1" applyAlignment="1" applyProtection="1">
      <alignment horizontal="left" vertical="center"/>
    </xf>
    <xf numFmtId="0" fontId="22" fillId="12" borderId="31" xfId="0" applyFont="1" applyFill="1" applyBorder="1" applyAlignment="1" applyProtection="1">
      <alignment horizontal="left" vertical="center"/>
    </xf>
    <xf numFmtId="0" fontId="28" fillId="18" borderId="18" xfId="0" applyFont="1" applyFill="1" applyBorder="1" applyAlignment="1" applyProtection="1">
      <alignment horizontal="center" vertical="center" wrapText="1"/>
    </xf>
    <xf numFmtId="0" fontId="28" fillId="18" borderId="18" xfId="0" applyFont="1" applyFill="1" applyBorder="1" applyAlignment="1">
      <alignment horizontal="center" vertical="center" wrapText="1"/>
    </xf>
    <xf numFmtId="0" fontId="28" fillId="18" borderId="6" xfId="0" applyFont="1" applyFill="1" applyBorder="1" applyAlignment="1" applyProtection="1">
      <alignment horizontal="center" vertical="center" wrapText="1"/>
    </xf>
    <xf numFmtId="0" fontId="28" fillId="18" borderId="6" xfId="0" applyFont="1" applyFill="1" applyBorder="1" applyAlignment="1">
      <alignment horizontal="center" vertical="center" wrapText="1"/>
    </xf>
    <xf numFmtId="0" fontId="30" fillId="25" borderId="6" xfId="0" applyFont="1" applyFill="1" applyBorder="1" applyAlignment="1" applyProtection="1">
      <alignment horizontal="center" vertical="center" wrapText="1"/>
    </xf>
    <xf numFmtId="0" fontId="28" fillId="25" borderId="18" xfId="0" applyFont="1" applyFill="1" applyBorder="1" applyAlignment="1" applyProtection="1">
      <alignment horizontal="center" vertical="center" wrapText="1"/>
    </xf>
    <xf numFmtId="0" fontId="28" fillId="18" borderId="20" xfId="0" applyFont="1" applyFill="1" applyBorder="1" applyAlignment="1" applyProtection="1">
      <alignment horizontal="center" vertical="center" wrapText="1"/>
    </xf>
    <xf numFmtId="0" fontId="28" fillId="18" borderId="20" xfId="0" applyFont="1" applyFill="1" applyBorder="1" applyAlignment="1">
      <alignment horizontal="center" vertical="center" wrapText="1"/>
    </xf>
    <xf numFmtId="0" fontId="28" fillId="25" borderId="20" xfId="0" applyFont="1" applyFill="1" applyBorder="1" applyAlignment="1" applyProtection="1">
      <alignment horizontal="center" vertical="center" wrapText="1"/>
    </xf>
    <xf numFmtId="0" fontId="28" fillId="18" borderId="14" xfId="0" applyFont="1" applyFill="1" applyBorder="1" applyAlignment="1" applyProtection="1">
      <alignment horizontal="center" vertical="center" wrapText="1"/>
    </xf>
    <xf numFmtId="0" fontId="28" fillId="18" borderId="14" xfId="0" applyFont="1" applyFill="1" applyBorder="1" applyAlignment="1">
      <alignment horizontal="center" vertical="center" wrapText="1"/>
    </xf>
    <xf numFmtId="0" fontId="28" fillId="25" borderId="14" xfId="0" applyFont="1" applyFill="1" applyBorder="1" applyAlignment="1" applyProtection="1">
      <alignment horizontal="center" vertical="center" wrapText="1"/>
    </xf>
    <xf numFmtId="0" fontId="28" fillId="18" borderId="10" xfId="0" applyFont="1" applyFill="1" applyBorder="1" applyAlignment="1" applyProtection="1">
      <alignment horizontal="center" vertical="center" wrapText="1"/>
    </xf>
    <xf numFmtId="0" fontId="28" fillId="18" borderId="10" xfId="0" applyFont="1" applyFill="1" applyBorder="1" applyAlignment="1">
      <alignment horizontal="center" vertical="center" wrapText="1"/>
    </xf>
    <xf numFmtId="0" fontId="28" fillId="25" borderId="10" xfId="0" applyFont="1" applyFill="1" applyBorder="1" applyAlignment="1" applyProtection="1">
      <alignment horizontal="center" vertical="center" wrapText="1"/>
    </xf>
    <xf numFmtId="0" fontId="22" fillId="13" borderId="6" xfId="0" applyFont="1" applyFill="1" applyBorder="1" applyAlignment="1" applyProtection="1">
      <alignment vertical="center" wrapText="1"/>
    </xf>
    <xf numFmtId="0" fontId="3" fillId="12" borderId="6" xfId="0" applyFont="1" applyFill="1" applyBorder="1" applyAlignment="1" applyProtection="1">
      <alignment horizontal="center" vertical="center"/>
      <protection locked="0"/>
    </xf>
    <xf numFmtId="0" fontId="22" fillId="14" borderId="32" xfId="0" applyFont="1" applyFill="1" applyBorder="1" applyAlignment="1" applyProtection="1">
      <alignment horizontal="left" vertical="center"/>
    </xf>
    <xf numFmtId="0" fontId="22" fillId="11" borderId="6" xfId="0" applyFont="1" applyFill="1" applyBorder="1" applyAlignment="1" applyProtection="1">
      <alignment vertical="center" wrapText="1"/>
    </xf>
    <xf numFmtId="0" fontId="19" fillId="3" borderId="14" xfId="0" applyFont="1" applyFill="1" applyBorder="1" applyAlignment="1" applyProtection="1">
      <alignment vertical="center" wrapText="1"/>
    </xf>
    <xf numFmtId="0" fontId="19" fillId="3" borderId="14" xfId="0" applyFont="1" applyFill="1" applyBorder="1" applyAlignment="1">
      <alignment vertical="center" wrapText="1"/>
    </xf>
    <xf numFmtId="0" fontId="19" fillId="3" borderId="6" xfId="0" applyFont="1" applyFill="1" applyBorder="1" applyAlignment="1" applyProtection="1">
      <alignment vertical="center" wrapText="1"/>
    </xf>
    <xf numFmtId="0" fontId="29" fillId="5" borderId="6" xfId="0" applyFont="1" applyFill="1" applyBorder="1" applyAlignment="1" applyProtection="1">
      <alignment horizontal="center" vertical="center"/>
    </xf>
    <xf numFmtId="0" fontId="19" fillId="3" borderId="6" xfId="0" applyFont="1" applyFill="1" applyBorder="1" applyAlignment="1">
      <alignment vertical="center" wrapText="1"/>
    </xf>
    <xf numFmtId="0" fontId="40" fillId="3" borderId="6" xfId="0" applyFont="1" applyFill="1" applyBorder="1" applyAlignment="1" applyProtection="1">
      <alignment vertical="center" wrapText="1"/>
    </xf>
    <xf numFmtId="0" fontId="27" fillId="5" borderId="7" xfId="0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19" fillId="3" borderId="14" xfId="0" applyFont="1" applyFill="1" applyBorder="1" applyAlignment="1" applyProtection="1">
      <alignment horizontal="center" vertical="center" wrapText="1"/>
    </xf>
    <xf numFmtId="0" fontId="19" fillId="3" borderId="6" xfId="0" applyFont="1" applyFill="1" applyBorder="1" applyAlignment="1" applyProtection="1">
      <alignment horizontal="center" vertical="center" wrapText="1"/>
    </xf>
    <xf numFmtId="0" fontId="22" fillId="23" borderId="6" xfId="0" applyFont="1" applyFill="1" applyBorder="1" applyAlignment="1" applyProtection="1">
      <alignment horizontal="left" vertical="center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0" xfId="0" applyFont="1" applyFill="1" applyBorder="1" applyAlignment="1">
      <alignment vertical="center" wrapText="1"/>
    </xf>
    <xf numFmtId="0" fontId="19" fillId="3" borderId="10" xfId="0" applyFont="1" applyFill="1" applyBorder="1" applyAlignment="1" applyProtection="1">
      <alignment vertical="center" wrapText="1"/>
    </xf>
    <xf numFmtId="0" fontId="0" fillId="0" borderId="24" xfId="0" applyBorder="1" applyAlignment="1">
      <alignment horizontal="center"/>
    </xf>
    <xf numFmtId="0" fontId="0" fillId="0" borderId="24" xfId="0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6" xfId="0" applyBorder="1" applyAlignment="1">
      <alignment horizontal="center"/>
    </xf>
    <xf numFmtId="0" fontId="0" fillId="0" borderId="26" xfId="0" applyBorder="1"/>
    <xf numFmtId="0" fontId="19" fillId="3" borderId="20" xfId="0" applyFont="1" applyFill="1" applyBorder="1" applyAlignment="1" applyProtection="1">
      <alignment horizontal="center" vertical="center" wrapText="1"/>
    </xf>
    <xf numFmtId="0" fontId="19" fillId="3" borderId="20" xfId="0" applyFont="1" applyFill="1" applyBorder="1" applyAlignment="1">
      <alignment vertical="center" wrapText="1"/>
    </xf>
    <xf numFmtId="0" fontId="19" fillId="3" borderId="20" xfId="0" applyFont="1" applyFill="1" applyBorder="1" applyAlignment="1" applyProtection="1">
      <alignment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righ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7" borderId="33" xfId="0" applyFill="1" applyBorder="1"/>
    <xf numFmtId="0" fontId="0" fillId="7" borderId="34" xfId="0" applyFill="1" applyBorder="1"/>
    <xf numFmtId="0" fontId="35" fillId="7" borderId="34" xfId="0" applyFont="1" applyFill="1" applyBorder="1" applyProtection="1"/>
    <xf numFmtId="0" fontId="35" fillId="7" borderId="34" xfId="0" applyFont="1" applyFill="1" applyBorder="1" applyProtection="1">
      <protection locked="0"/>
    </xf>
    <xf numFmtId="0" fontId="37" fillId="7" borderId="34" xfId="0" applyFont="1" applyFill="1" applyBorder="1"/>
    <xf numFmtId="0" fontId="42" fillId="7" borderId="34" xfId="0" applyFont="1" applyFill="1" applyBorder="1"/>
    <xf numFmtId="0" fontId="37" fillId="7" borderId="34" xfId="0" applyFont="1" applyFill="1" applyBorder="1" applyAlignment="1">
      <alignment horizontal="right" vertical="center" wrapText="1"/>
    </xf>
    <xf numFmtId="0" fontId="10" fillId="7" borderId="35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5" fillId="0" borderId="0" xfId="0" applyFont="1"/>
    <xf numFmtId="41" fontId="5" fillId="0" borderId="0" xfId="0" applyNumberFormat="1" applyFont="1"/>
    <xf numFmtId="0" fontId="2" fillId="0" borderId="0" xfId="0" applyFont="1" applyAlignment="1">
      <alignment horizontal="left"/>
    </xf>
    <xf numFmtId="0" fontId="23" fillId="13" borderId="6" xfId="0" applyFont="1" applyFill="1" applyBorder="1" applyAlignment="1" applyProtection="1">
      <alignment horizontal="center" vertical="center" wrapText="1"/>
    </xf>
    <xf numFmtId="0" fontId="19" fillId="3" borderId="5" xfId="0" applyFont="1" applyFill="1" applyBorder="1" applyAlignment="1" applyProtection="1">
      <alignment horizontal="center" vertical="center" wrapText="1"/>
    </xf>
    <xf numFmtId="0" fontId="19" fillId="3" borderId="6" xfId="0" applyFont="1" applyFill="1" applyBorder="1" applyAlignment="1" applyProtection="1">
      <alignment horizontal="center" vertical="center" wrapText="1"/>
    </xf>
    <xf numFmtId="0" fontId="39" fillId="18" borderId="5" xfId="0" applyFont="1" applyFill="1" applyBorder="1" applyAlignment="1" applyProtection="1">
      <alignment horizontal="center" vertical="center" wrapText="1"/>
    </xf>
    <xf numFmtId="0" fontId="39" fillId="18" borderId="6" xfId="0" applyFont="1" applyFill="1" applyBorder="1" applyAlignment="1" applyProtection="1">
      <alignment horizontal="center" vertical="center" wrapText="1"/>
    </xf>
    <xf numFmtId="0" fontId="39" fillId="20" borderId="5" xfId="0" applyFont="1" applyFill="1" applyBorder="1" applyAlignment="1" applyProtection="1">
      <alignment horizontal="center" vertical="center" wrapText="1"/>
    </xf>
    <xf numFmtId="0" fontId="39" fillId="20" borderId="6" xfId="0" applyFont="1" applyFill="1" applyBorder="1" applyAlignment="1" applyProtection="1">
      <alignment horizontal="center" vertical="center" wrapText="1"/>
    </xf>
    <xf numFmtId="0" fontId="19" fillId="5" borderId="5" xfId="0" applyFont="1" applyFill="1" applyBorder="1" applyAlignment="1" applyProtection="1">
      <alignment horizontal="center" vertical="center" wrapText="1"/>
    </xf>
    <xf numFmtId="0" fontId="19" fillId="5" borderId="6" xfId="0" applyFont="1" applyFill="1" applyBorder="1" applyAlignment="1" applyProtection="1">
      <alignment horizontal="center" vertical="center" wrapText="1"/>
    </xf>
    <xf numFmtId="0" fontId="23" fillId="19" borderId="6" xfId="0" applyFont="1" applyFill="1" applyBorder="1" applyAlignment="1" applyProtection="1">
      <alignment horizontal="center" vertical="center" wrapText="1"/>
    </xf>
    <xf numFmtId="0" fontId="19" fillId="17" borderId="5" xfId="0" applyFont="1" applyFill="1" applyBorder="1" applyAlignment="1" applyProtection="1">
      <alignment horizontal="center" vertical="center" wrapText="1"/>
    </xf>
    <xf numFmtId="0" fontId="19" fillId="17" borderId="6" xfId="0" applyFont="1" applyFill="1" applyBorder="1" applyAlignment="1" applyProtection="1">
      <alignment horizontal="center" vertical="center" wrapText="1"/>
    </xf>
    <xf numFmtId="0" fontId="23" fillId="10" borderId="6" xfId="0" applyFont="1" applyFill="1" applyBorder="1" applyAlignment="1" applyProtection="1">
      <alignment horizontal="center" vertical="center" wrapText="1"/>
    </xf>
    <xf numFmtId="0" fontId="19" fillId="4" borderId="5" xfId="0" applyFont="1" applyFill="1" applyBorder="1" applyAlignment="1" applyProtection="1">
      <alignment horizontal="center" vertical="center" wrapText="1"/>
    </xf>
    <xf numFmtId="0" fontId="19" fillId="4" borderId="6" xfId="0" applyFont="1" applyFill="1" applyBorder="1" applyAlignment="1" applyProtection="1">
      <alignment horizontal="center" vertical="center" wrapText="1"/>
    </xf>
    <xf numFmtId="0" fontId="19" fillId="7" borderId="5" xfId="0" applyFont="1" applyFill="1" applyBorder="1" applyAlignment="1" applyProtection="1">
      <alignment horizontal="center" vertical="center" wrapText="1"/>
    </xf>
    <xf numFmtId="0" fontId="19" fillId="7" borderId="6" xfId="0" applyFont="1" applyFill="1" applyBorder="1" applyAlignment="1" applyProtection="1">
      <alignment horizontal="center" vertical="center" wrapText="1"/>
    </xf>
    <xf numFmtId="41" fontId="23" fillId="10" borderId="6" xfId="1" applyFont="1" applyFill="1" applyBorder="1" applyAlignment="1" applyProtection="1">
      <alignment horizontal="center" vertical="center" wrapText="1"/>
    </xf>
    <xf numFmtId="41" fontId="19" fillId="7" borderId="5" xfId="1" applyFont="1" applyFill="1" applyBorder="1" applyAlignment="1" applyProtection="1">
      <alignment horizontal="center" vertical="center" wrapText="1"/>
    </xf>
    <xf numFmtId="41" fontId="19" fillId="7" borderId="6" xfId="1" applyFont="1" applyFill="1" applyBorder="1" applyAlignment="1" applyProtection="1">
      <alignment horizontal="center" vertical="center" wrapText="1"/>
    </xf>
    <xf numFmtId="41" fontId="22" fillId="10" borderId="6" xfId="1" applyFont="1" applyFill="1" applyBorder="1" applyAlignment="1" applyProtection="1">
      <alignment horizontal="center" vertical="center" wrapText="1"/>
    </xf>
    <xf numFmtId="0" fontId="22" fillId="10" borderId="6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left" vertical="center"/>
      <protection locked="0"/>
    </xf>
    <xf numFmtId="0" fontId="12" fillId="3" borderId="3" xfId="0" applyFont="1" applyFill="1" applyBorder="1" applyAlignment="1" applyProtection="1">
      <alignment horizontal="left" vertical="center"/>
      <protection locked="0"/>
    </xf>
    <xf numFmtId="0" fontId="13" fillId="4" borderId="5" xfId="0" applyFont="1" applyFill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center" vertical="center"/>
    </xf>
    <xf numFmtId="0" fontId="19" fillId="7" borderId="5" xfId="0" applyNumberFormat="1" applyFont="1" applyFill="1" applyBorder="1" applyAlignment="1" applyProtection="1">
      <alignment horizontal="center" vertical="center" wrapText="1"/>
    </xf>
    <xf numFmtId="0" fontId="19" fillId="7" borderId="6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 wrapText="1"/>
    </xf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/>
    </xf>
    <xf numFmtId="0" fontId="11" fillId="2" borderId="1" xfId="0" applyFont="1" applyFill="1" applyBorder="1" applyAlignment="1" applyProtection="1">
      <alignment horizontal="center" vertical="top" wrapText="1"/>
    </xf>
  </cellXfs>
  <cellStyles count="3">
    <cellStyle name="Comma [0]" xfId="1" builtinId="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59531</xdr:colOff>
      <xdr:row>0</xdr:row>
      <xdr:rowOff>51749</xdr:rowOff>
    </xdr:from>
    <xdr:to>
      <xdr:col>2</xdr:col>
      <xdr:colOff>1583530</xdr:colOff>
      <xdr:row>3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1681" y="51749"/>
          <a:ext cx="1523999" cy="1129351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95"/>
  <sheetViews>
    <sheetView tabSelected="1" topLeftCell="A301" zoomScale="72" zoomScaleNormal="72" workbookViewId="0">
      <selection activeCell="A313" sqref="A313:XFD313"/>
    </sheetView>
  </sheetViews>
  <sheetFormatPr defaultRowHeight="15.6"/>
  <cols>
    <col min="1" max="1" width="5" customWidth="1"/>
    <col min="2" max="2" width="24.44140625" customWidth="1"/>
    <col min="3" max="3" width="69.44140625" customWidth="1"/>
    <col min="4" max="4" width="19.5546875" customWidth="1"/>
    <col min="5" max="15" width="10.109375" customWidth="1"/>
    <col min="16" max="16" width="24.6640625" style="315" customWidth="1"/>
    <col min="17" max="26" width="14.109375" customWidth="1"/>
    <col min="27" max="27" width="32.109375" customWidth="1"/>
  </cols>
  <sheetData>
    <row r="1" spans="1:27" ht="35.25" customHeight="1">
      <c r="A1" s="1"/>
      <c r="B1" s="1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32.25" customHeight="1">
      <c r="A2" s="346"/>
      <c r="B2" s="346"/>
      <c r="C2" s="346"/>
      <c r="D2" s="346"/>
      <c r="E2" s="346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5.5" customHeight="1">
      <c r="A3" s="347"/>
      <c r="B3" s="347"/>
      <c r="C3" s="347"/>
      <c r="D3" s="347"/>
      <c r="E3" s="347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" customHeight="1">
      <c r="A4" s="4"/>
      <c r="B4" s="4"/>
      <c r="C4" s="6" t="s">
        <v>0</v>
      </c>
      <c r="D4" s="4"/>
      <c r="E4" s="4"/>
      <c r="F4" s="4"/>
      <c r="G4" s="4"/>
      <c r="H4" s="4"/>
      <c r="I4" s="4"/>
      <c r="J4" s="4"/>
      <c r="K4" s="348"/>
      <c r="L4" s="348"/>
      <c r="M4" s="348"/>
      <c r="N4" s="348"/>
      <c r="O4" s="348"/>
      <c r="P4" s="348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>
      <c r="A5" s="4"/>
      <c r="B5" s="4"/>
      <c r="C5" s="6" t="s">
        <v>1</v>
      </c>
      <c r="D5" s="4"/>
      <c r="E5" s="4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>
      <c r="A6" s="4"/>
      <c r="B6" s="4"/>
      <c r="C6" s="6" t="s">
        <v>2</v>
      </c>
      <c r="D6" s="4"/>
      <c r="E6" s="4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>
      <c r="A7" s="4"/>
      <c r="B7" s="4"/>
      <c r="C7" s="6" t="s">
        <v>3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>
      <c r="A8" s="4"/>
      <c r="B8" s="4"/>
      <c r="C8" s="6" t="s">
        <v>4</v>
      </c>
      <c r="D8" s="4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6.2" thickBot="1">
      <c r="A9" s="351"/>
      <c r="B9" s="351"/>
      <c r="C9" s="351"/>
      <c r="D9" s="351"/>
      <c r="E9" s="351"/>
      <c r="F9" s="4"/>
      <c r="G9" s="4"/>
      <c r="H9" s="4"/>
      <c r="I9" s="4"/>
      <c r="J9" s="4"/>
      <c r="K9" s="9"/>
      <c r="L9" s="4"/>
      <c r="M9" s="4"/>
      <c r="N9" s="4"/>
      <c r="O9" s="4"/>
      <c r="P9" s="5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5.5" customHeight="1">
      <c r="A10" s="340" t="s">
        <v>5</v>
      </c>
      <c r="B10" s="341"/>
      <c r="C10" s="341"/>
      <c r="D10" s="341"/>
      <c r="E10" s="341"/>
      <c r="F10" s="341"/>
      <c r="G10" s="341"/>
      <c r="H10" s="341"/>
      <c r="I10" s="341"/>
      <c r="J10" s="10"/>
      <c r="K10" s="10"/>
      <c r="L10" s="10"/>
      <c r="M10" s="10"/>
      <c r="N10" s="10"/>
      <c r="O10" s="10"/>
      <c r="P10" s="11"/>
    </row>
    <row r="11" spans="1:27" ht="36" customHeight="1">
      <c r="A11" s="342" t="s">
        <v>6</v>
      </c>
      <c r="B11" s="343"/>
      <c r="C11" s="343"/>
      <c r="D11" s="343"/>
      <c r="E11" s="12">
        <v>1</v>
      </c>
      <c r="F11" s="13">
        <v>2</v>
      </c>
      <c r="G11" s="14">
        <v>3</v>
      </c>
      <c r="H11" s="13">
        <v>4</v>
      </c>
      <c r="I11" s="14">
        <v>5</v>
      </c>
      <c r="J11" s="13">
        <v>6</v>
      </c>
      <c r="K11" s="14">
        <v>7</v>
      </c>
      <c r="L11" s="13">
        <v>8</v>
      </c>
      <c r="M11" s="14">
        <v>9</v>
      </c>
      <c r="N11" s="13">
        <v>10</v>
      </c>
      <c r="O11" s="14">
        <v>11</v>
      </c>
      <c r="P11" s="15">
        <v>12</v>
      </c>
    </row>
    <row r="12" spans="1:27" ht="132" customHeight="1">
      <c r="A12" s="16" t="s">
        <v>7</v>
      </c>
      <c r="B12" s="17" t="s">
        <v>8</v>
      </c>
      <c r="C12" s="18" t="s">
        <v>9</v>
      </c>
      <c r="D12" s="19" t="s">
        <v>10</v>
      </c>
      <c r="E12" s="20" t="s">
        <v>11</v>
      </c>
      <c r="F12" s="21" t="s">
        <v>12</v>
      </c>
      <c r="G12" s="21" t="s">
        <v>13</v>
      </c>
      <c r="H12" s="21" t="s">
        <v>14</v>
      </c>
      <c r="I12" s="21" t="s">
        <v>15</v>
      </c>
      <c r="J12" s="21" t="s">
        <v>16</v>
      </c>
      <c r="K12" s="21" t="s">
        <v>17</v>
      </c>
      <c r="L12" s="21" t="s">
        <v>18</v>
      </c>
      <c r="M12" s="21" t="s">
        <v>19</v>
      </c>
      <c r="N12" s="21" t="s">
        <v>20</v>
      </c>
      <c r="O12" s="21" t="s">
        <v>21</v>
      </c>
      <c r="P12" s="22" t="s">
        <v>22</v>
      </c>
    </row>
    <row r="13" spans="1:27" ht="20.25" customHeight="1" thickBot="1">
      <c r="A13" s="344" t="s">
        <v>23</v>
      </c>
      <c r="B13" s="345"/>
      <c r="C13" s="345"/>
      <c r="D13" s="345"/>
      <c r="E13" s="23" t="s">
        <v>23</v>
      </c>
      <c r="F13" s="23" t="s">
        <v>23</v>
      </c>
      <c r="G13" s="23" t="s">
        <v>23</v>
      </c>
      <c r="H13" s="23" t="s">
        <v>23</v>
      </c>
      <c r="I13" s="23" t="s">
        <v>23</v>
      </c>
      <c r="J13" s="23" t="s">
        <v>23</v>
      </c>
      <c r="K13" s="23" t="s">
        <v>23</v>
      </c>
      <c r="L13" s="23" t="s">
        <v>23</v>
      </c>
      <c r="M13" s="23" t="s">
        <v>23</v>
      </c>
      <c r="N13" s="23" t="s">
        <v>23</v>
      </c>
      <c r="O13" s="23" t="s">
        <v>23</v>
      </c>
      <c r="P13" s="24"/>
    </row>
    <row r="14" spans="1:27" ht="21" customHeight="1" thickTop="1" thickBot="1">
      <c r="A14" s="25">
        <v>1</v>
      </c>
      <c r="B14" s="26" t="s">
        <v>24</v>
      </c>
      <c r="C14" s="27" t="s">
        <v>25</v>
      </c>
      <c r="D14" s="28">
        <v>407</v>
      </c>
      <c r="E14" s="29">
        <v>145</v>
      </c>
      <c r="F14" s="29">
        <v>47</v>
      </c>
      <c r="G14" s="29">
        <v>40</v>
      </c>
      <c r="H14" s="30">
        <v>35</v>
      </c>
      <c r="I14" s="31">
        <v>29</v>
      </c>
      <c r="J14" s="30"/>
      <c r="K14" s="29">
        <v>20</v>
      </c>
      <c r="L14" s="30">
        <v>55</v>
      </c>
      <c r="M14" s="32">
        <v>22</v>
      </c>
      <c r="N14" s="33">
        <v>6</v>
      </c>
      <c r="O14" s="34">
        <v>8</v>
      </c>
      <c r="P14" s="35">
        <f>SUM(E14:O14)</f>
        <v>407</v>
      </c>
    </row>
    <row r="15" spans="1:27" ht="18.600000000000001" thickTop="1" thickBot="1">
      <c r="A15" s="336" t="s">
        <v>23</v>
      </c>
      <c r="B15" s="337"/>
      <c r="C15" s="337"/>
      <c r="D15" s="337"/>
      <c r="E15" s="36"/>
      <c r="F15" s="36"/>
      <c r="G15" s="36"/>
      <c r="H15" s="37"/>
      <c r="I15" s="38" t="s">
        <v>23</v>
      </c>
      <c r="J15" s="37"/>
      <c r="K15" s="36"/>
      <c r="L15" s="37"/>
      <c r="M15" s="39"/>
      <c r="N15" s="36"/>
      <c r="O15" s="36"/>
      <c r="P15" s="40" t="s">
        <v>23</v>
      </c>
    </row>
    <row r="16" spans="1:27" ht="20.25" customHeight="1" thickTop="1">
      <c r="A16" s="25">
        <v>1</v>
      </c>
      <c r="B16" s="41" t="s">
        <v>26</v>
      </c>
      <c r="C16" s="42" t="s">
        <v>27</v>
      </c>
      <c r="D16" s="335">
        <v>435</v>
      </c>
      <c r="E16" s="43"/>
      <c r="F16" s="43"/>
      <c r="G16" s="43"/>
      <c r="H16" s="44"/>
      <c r="I16" s="45"/>
      <c r="J16" s="44"/>
      <c r="K16" s="43"/>
      <c r="L16" s="44"/>
      <c r="M16" s="46"/>
      <c r="N16" s="47"/>
      <c r="O16" s="47"/>
      <c r="P16" s="35">
        <f>SUM(E16:O16)</f>
        <v>0</v>
      </c>
    </row>
    <row r="17" spans="1:16">
      <c r="A17" s="25">
        <v>2</v>
      </c>
      <c r="B17" s="41" t="s">
        <v>28</v>
      </c>
      <c r="C17" s="42" t="s">
        <v>29</v>
      </c>
      <c r="D17" s="335"/>
      <c r="E17" s="48"/>
      <c r="F17" s="48">
        <v>47</v>
      </c>
      <c r="G17" s="48"/>
      <c r="H17" s="49"/>
      <c r="I17" s="50"/>
      <c r="J17" s="49"/>
      <c r="K17" s="48">
        <v>20</v>
      </c>
      <c r="L17" s="49">
        <v>55</v>
      </c>
      <c r="M17" s="51"/>
      <c r="N17" s="52"/>
      <c r="O17" s="52"/>
      <c r="P17" s="35">
        <f t="shared" ref="P17:P19" si="0">SUM(E17:O17)</f>
        <v>122</v>
      </c>
    </row>
    <row r="18" spans="1:16">
      <c r="A18" s="25">
        <v>3</v>
      </c>
      <c r="B18" s="41" t="s">
        <v>30</v>
      </c>
      <c r="C18" s="53" t="s">
        <v>31</v>
      </c>
      <c r="D18" s="335"/>
      <c r="E18" s="54">
        <v>145</v>
      </c>
      <c r="F18" s="54"/>
      <c r="G18" s="54">
        <v>40</v>
      </c>
      <c r="H18" s="55">
        <v>35</v>
      </c>
      <c r="I18" s="56">
        <v>29</v>
      </c>
      <c r="J18" s="55">
        <v>28</v>
      </c>
      <c r="K18" s="54"/>
      <c r="L18" s="55"/>
      <c r="M18" s="57">
        <v>22</v>
      </c>
      <c r="N18" s="58">
        <v>6</v>
      </c>
      <c r="O18" s="59">
        <v>8</v>
      </c>
      <c r="P18" s="35">
        <f t="shared" si="0"/>
        <v>313</v>
      </c>
    </row>
    <row r="19" spans="1:16" ht="16.2" thickBot="1">
      <c r="A19" s="25">
        <v>4</v>
      </c>
      <c r="B19" s="41" t="s">
        <v>32</v>
      </c>
      <c r="C19" s="42" t="s">
        <v>29</v>
      </c>
      <c r="D19" s="335"/>
      <c r="E19" s="60"/>
      <c r="F19" s="60"/>
      <c r="G19" s="60"/>
      <c r="H19" s="55"/>
      <c r="I19" s="50"/>
      <c r="J19" s="55"/>
      <c r="K19" s="60"/>
      <c r="L19" s="55"/>
      <c r="M19" s="61"/>
      <c r="N19" s="62"/>
      <c r="O19" s="62"/>
      <c r="P19" s="35">
        <f t="shared" si="0"/>
        <v>0</v>
      </c>
    </row>
    <row r="20" spans="1:16" ht="18.600000000000001" thickTop="1" thickBot="1">
      <c r="A20" s="336" t="s">
        <v>23</v>
      </c>
      <c r="B20" s="337"/>
      <c r="C20" s="337"/>
      <c r="D20" s="337"/>
      <c r="E20" s="63"/>
      <c r="F20" s="63"/>
      <c r="G20" s="63"/>
      <c r="H20" s="37"/>
      <c r="I20" s="38" t="s">
        <v>23</v>
      </c>
      <c r="J20" s="37"/>
      <c r="K20" s="63"/>
      <c r="L20" s="37"/>
      <c r="M20" s="39"/>
      <c r="N20" s="63"/>
      <c r="O20" s="63"/>
      <c r="P20" s="40" t="s">
        <v>23</v>
      </c>
    </row>
    <row r="21" spans="1:16" ht="20.25" customHeight="1" thickTop="1">
      <c r="A21" s="25">
        <v>1</v>
      </c>
      <c r="B21" s="26" t="s">
        <v>33</v>
      </c>
      <c r="C21" s="42" t="s">
        <v>34</v>
      </c>
      <c r="D21" s="335">
        <v>435</v>
      </c>
      <c r="E21" s="64">
        <v>145</v>
      </c>
      <c r="F21" s="64">
        <v>47</v>
      </c>
      <c r="G21" s="64">
        <v>40</v>
      </c>
      <c r="H21" s="55">
        <v>35</v>
      </c>
      <c r="I21" s="65">
        <v>29</v>
      </c>
      <c r="J21" s="55">
        <v>28</v>
      </c>
      <c r="K21" s="64">
        <v>20</v>
      </c>
      <c r="L21" s="55"/>
      <c r="M21" s="66">
        <v>22</v>
      </c>
      <c r="N21" s="67">
        <v>6</v>
      </c>
      <c r="O21" s="68">
        <v>8</v>
      </c>
      <c r="P21" s="35">
        <f>SUM(E21:O21)</f>
        <v>380</v>
      </c>
    </row>
    <row r="22" spans="1:16" ht="16.2" thickBot="1">
      <c r="A22" s="25">
        <v>2</v>
      </c>
      <c r="B22" s="26" t="s">
        <v>35</v>
      </c>
      <c r="C22" s="42" t="s">
        <v>36</v>
      </c>
      <c r="D22" s="335"/>
      <c r="E22" s="60"/>
      <c r="F22" s="60"/>
      <c r="G22" s="60"/>
      <c r="H22" s="55"/>
      <c r="I22" s="65"/>
      <c r="J22" s="55"/>
      <c r="K22" s="60"/>
      <c r="L22" s="55">
        <v>55</v>
      </c>
      <c r="M22" s="61"/>
      <c r="N22" s="62"/>
      <c r="O22" s="62"/>
      <c r="P22" s="35">
        <f>SUM(E22:O22)</f>
        <v>55</v>
      </c>
    </row>
    <row r="23" spans="1:16" ht="18.600000000000001" thickTop="1" thickBot="1">
      <c r="A23" s="336" t="s">
        <v>23</v>
      </c>
      <c r="B23" s="337"/>
      <c r="C23" s="337"/>
      <c r="D23" s="337"/>
      <c r="E23" s="36"/>
      <c r="F23" s="36"/>
      <c r="G23" s="36"/>
      <c r="H23" s="37"/>
      <c r="I23" s="38" t="s">
        <v>23</v>
      </c>
      <c r="J23" s="37"/>
      <c r="K23" s="36"/>
      <c r="L23" s="37"/>
      <c r="M23" s="39"/>
      <c r="N23" s="36"/>
      <c r="O23" s="36"/>
      <c r="P23" s="40" t="s">
        <v>23</v>
      </c>
    </row>
    <row r="24" spans="1:16" ht="16.2" thickTop="1">
      <c r="A24" s="25">
        <v>1</v>
      </c>
      <c r="B24" s="41" t="s">
        <v>26</v>
      </c>
      <c r="C24" s="42" t="s">
        <v>37</v>
      </c>
      <c r="D24" s="335">
        <v>435</v>
      </c>
      <c r="E24" s="43"/>
      <c r="F24" s="43"/>
      <c r="G24" s="43"/>
      <c r="H24" s="49"/>
      <c r="I24" s="65"/>
      <c r="J24" s="49"/>
      <c r="K24" s="43"/>
      <c r="L24" s="49"/>
      <c r="M24" s="51"/>
      <c r="N24" s="47">
        <v>6</v>
      </c>
      <c r="O24" s="47"/>
      <c r="P24" s="35">
        <f>SUM(E24:O24)</f>
        <v>6</v>
      </c>
    </row>
    <row r="25" spans="1:16" ht="20.25" customHeight="1">
      <c r="A25" s="25">
        <v>2</v>
      </c>
      <c r="B25" s="41" t="s">
        <v>30</v>
      </c>
      <c r="C25" s="42" t="s">
        <v>37</v>
      </c>
      <c r="D25" s="335"/>
      <c r="E25" s="54">
        <v>145</v>
      </c>
      <c r="F25" s="54">
        <v>47</v>
      </c>
      <c r="G25" s="54">
        <v>40</v>
      </c>
      <c r="H25" s="55">
        <v>35</v>
      </c>
      <c r="I25" s="65">
        <v>29</v>
      </c>
      <c r="J25" s="55">
        <v>28</v>
      </c>
      <c r="K25" s="54">
        <v>20</v>
      </c>
      <c r="L25" s="55">
        <v>55</v>
      </c>
      <c r="M25" s="57">
        <v>22</v>
      </c>
      <c r="N25" s="58"/>
      <c r="O25" s="59">
        <v>8</v>
      </c>
      <c r="P25" s="35">
        <f t="shared" ref="P25:P26" si="1">SUM(E25:O25)</f>
        <v>429</v>
      </c>
    </row>
    <row r="26" spans="1:16" ht="16.2" thickBot="1">
      <c r="A26" s="25">
        <v>3</v>
      </c>
      <c r="B26" s="41" t="s">
        <v>38</v>
      </c>
      <c r="C26" s="42" t="s">
        <v>37</v>
      </c>
      <c r="D26" s="335"/>
      <c r="E26" s="60"/>
      <c r="F26" s="60"/>
      <c r="G26" s="60"/>
      <c r="H26" s="55"/>
      <c r="I26" s="65"/>
      <c r="J26" s="55"/>
      <c r="K26" s="60"/>
      <c r="L26" s="55"/>
      <c r="M26" s="61"/>
      <c r="N26" s="62"/>
      <c r="O26" s="62"/>
      <c r="P26" s="35">
        <f t="shared" si="1"/>
        <v>0</v>
      </c>
    </row>
    <row r="27" spans="1:16" ht="18" thickTop="1">
      <c r="A27" s="336" t="s">
        <v>23</v>
      </c>
      <c r="B27" s="337"/>
      <c r="C27" s="337"/>
      <c r="D27" s="337"/>
      <c r="E27" s="36"/>
      <c r="F27" s="36"/>
      <c r="G27" s="36"/>
      <c r="H27" s="37"/>
      <c r="I27" s="38" t="s">
        <v>23</v>
      </c>
      <c r="J27" s="37"/>
      <c r="K27" s="36"/>
      <c r="L27" s="37"/>
      <c r="M27" s="39"/>
      <c r="N27" s="36"/>
      <c r="O27" s="36"/>
      <c r="P27" s="40" t="s">
        <v>23</v>
      </c>
    </row>
    <row r="28" spans="1:16" ht="20.25" customHeight="1">
      <c r="A28" s="25">
        <v>1</v>
      </c>
      <c r="B28" s="41" t="s">
        <v>28</v>
      </c>
      <c r="C28" s="27" t="s">
        <v>39</v>
      </c>
      <c r="D28" s="335">
        <v>435</v>
      </c>
      <c r="E28" s="60"/>
      <c r="F28" s="60"/>
      <c r="G28" s="60"/>
      <c r="H28" s="55"/>
      <c r="I28" s="65"/>
      <c r="J28" s="55"/>
      <c r="K28" s="60"/>
      <c r="L28" s="55"/>
      <c r="M28" s="61"/>
      <c r="N28" s="62"/>
      <c r="O28" s="62"/>
      <c r="P28" s="35">
        <f>E28+F28+G28+H28+I28+J28+K28+L28+M28+N28+O28</f>
        <v>0</v>
      </c>
    </row>
    <row r="29" spans="1:16">
      <c r="A29" s="25">
        <v>2</v>
      </c>
      <c r="B29" s="41" t="s">
        <v>30</v>
      </c>
      <c r="C29" s="27" t="s">
        <v>39</v>
      </c>
      <c r="D29" s="335"/>
      <c r="E29" s="60">
        <v>145</v>
      </c>
      <c r="F29" s="60">
        <v>47</v>
      </c>
      <c r="G29" s="60">
        <v>40</v>
      </c>
      <c r="H29" s="55">
        <v>35</v>
      </c>
      <c r="I29" s="65">
        <v>29</v>
      </c>
      <c r="J29" s="55">
        <v>28</v>
      </c>
      <c r="K29" s="60">
        <v>20</v>
      </c>
      <c r="L29" s="55">
        <v>55</v>
      </c>
      <c r="M29" s="57">
        <v>22</v>
      </c>
      <c r="N29" s="62">
        <v>6</v>
      </c>
      <c r="O29" s="69">
        <v>8</v>
      </c>
      <c r="P29" s="35">
        <f t="shared" ref="P29:P31" si="2">E29+F29+G29+H29+I29+J29+K29+L29+M29+N29+O29</f>
        <v>435</v>
      </c>
    </row>
    <row r="30" spans="1:16">
      <c r="A30" s="25">
        <v>3</v>
      </c>
      <c r="B30" s="41" t="s">
        <v>40</v>
      </c>
      <c r="C30" s="27" t="s">
        <v>39</v>
      </c>
      <c r="D30" s="335"/>
      <c r="E30" s="60"/>
      <c r="F30" s="60"/>
      <c r="G30" s="60"/>
      <c r="H30" s="55"/>
      <c r="I30" s="65"/>
      <c r="J30" s="55"/>
      <c r="K30" s="60"/>
      <c r="L30" s="55"/>
      <c r="M30" s="61"/>
      <c r="N30" s="62"/>
      <c r="O30" s="62"/>
      <c r="P30" s="35">
        <f t="shared" si="2"/>
        <v>0</v>
      </c>
    </row>
    <row r="31" spans="1:16">
      <c r="A31" s="25">
        <v>4</v>
      </c>
      <c r="B31" s="41" t="s">
        <v>41</v>
      </c>
      <c r="C31" s="27" t="s">
        <v>39</v>
      </c>
      <c r="D31" s="335"/>
      <c r="E31" s="60"/>
      <c r="F31" s="60"/>
      <c r="G31" s="60"/>
      <c r="H31" s="55"/>
      <c r="I31" s="65"/>
      <c r="J31" s="55"/>
      <c r="K31" s="60"/>
      <c r="L31" s="55"/>
      <c r="M31" s="61"/>
      <c r="N31" s="62"/>
      <c r="O31" s="62"/>
      <c r="P31" s="35">
        <f t="shared" si="2"/>
        <v>0</v>
      </c>
    </row>
    <row r="32" spans="1:16" ht="17.399999999999999">
      <c r="A32" s="336" t="s">
        <v>23</v>
      </c>
      <c r="B32" s="337"/>
      <c r="C32" s="337"/>
      <c r="D32" s="337"/>
      <c r="E32" s="70"/>
      <c r="F32" s="70"/>
      <c r="G32" s="70"/>
      <c r="H32" s="71"/>
      <c r="I32" s="38" t="s">
        <v>23</v>
      </c>
      <c r="J32" s="71"/>
      <c r="K32" s="70"/>
      <c r="L32" s="71"/>
      <c r="M32" s="72"/>
      <c r="N32" s="70"/>
      <c r="O32" s="70"/>
      <c r="P32" s="40" t="s">
        <v>23</v>
      </c>
    </row>
    <row r="33" spans="1:16" ht="20.25" customHeight="1">
      <c r="A33" s="25">
        <v>1</v>
      </c>
      <c r="B33" s="41" t="s">
        <v>42</v>
      </c>
      <c r="C33" s="27" t="s">
        <v>43</v>
      </c>
      <c r="D33" s="335">
        <v>435</v>
      </c>
      <c r="E33" s="60">
        <v>145</v>
      </c>
      <c r="F33" s="60">
        <v>47</v>
      </c>
      <c r="G33" s="60">
        <v>40</v>
      </c>
      <c r="H33" s="55">
        <v>35</v>
      </c>
      <c r="I33" s="65">
        <v>29</v>
      </c>
      <c r="J33" s="55">
        <v>28</v>
      </c>
      <c r="K33" s="60">
        <v>20</v>
      </c>
      <c r="L33" s="55">
        <v>55</v>
      </c>
      <c r="M33" s="57">
        <v>22</v>
      </c>
      <c r="N33" s="62">
        <v>6</v>
      </c>
      <c r="O33" s="69">
        <v>8</v>
      </c>
      <c r="P33" s="35">
        <f>E33+F33+G33+H33+I33+J33+K33+L33+M33+N33+O33</f>
        <v>435</v>
      </c>
    </row>
    <row r="34" spans="1:16">
      <c r="A34" s="25">
        <v>2</v>
      </c>
      <c r="B34" s="41" t="s">
        <v>44</v>
      </c>
      <c r="C34" s="27" t="s">
        <v>45</v>
      </c>
      <c r="D34" s="335"/>
      <c r="E34" s="60"/>
      <c r="F34" s="60"/>
      <c r="G34" s="60"/>
      <c r="H34" s="55"/>
      <c r="I34" s="65"/>
      <c r="J34" s="55"/>
      <c r="K34" s="60"/>
      <c r="L34" s="55"/>
      <c r="M34" s="61"/>
      <c r="N34" s="62"/>
      <c r="O34" s="62"/>
      <c r="P34" s="35">
        <f t="shared" ref="P34:P36" si="3">E34+F34+G34+H34+I34+J34+K34+L34+M34+N34+O34</f>
        <v>0</v>
      </c>
    </row>
    <row r="35" spans="1:16">
      <c r="A35" s="25">
        <v>3</v>
      </c>
      <c r="B35" s="41" t="s">
        <v>41</v>
      </c>
      <c r="C35" s="27" t="s">
        <v>45</v>
      </c>
      <c r="D35" s="335"/>
      <c r="E35" s="60"/>
      <c r="F35" s="60"/>
      <c r="G35" s="60"/>
      <c r="H35" s="55"/>
      <c r="I35" s="65"/>
      <c r="J35" s="55"/>
      <c r="K35" s="60"/>
      <c r="L35" s="55"/>
      <c r="M35" s="61"/>
      <c r="N35" s="62"/>
      <c r="O35" s="62"/>
      <c r="P35" s="35">
        <f t="shared" si="3"/>
        <v>0</v>
      </c>
    </row>
    <row r="36" spans="1:16" ht="20.25" customHeight="1" thickBot="1">
      <c r="A36" s="25">
        <v>4</v>
      </c>
      <c r="B36" s="41" t="s">
        <v>46</v>
      </c>
      <c r="C36" s="27" t="s">
        <v>45</v>
      </c>
      <c r="D36" s="335"/>
      <c r="E36" s="73"/>
      <c r="F36" s="73"/>
      <c r="G36" s="73"/>
      <c r="H36" s="49"/>
      <c r="I36" s="65"/>
      <c r="J36" s="49"/>
      <c r="K36" s="73"/>
      <c r="L36" s="49"/>
      <c r="M36" s="51"/>
      <c r="N36" s="74"/>
      <c r="O36" s="74"/>
      <c r="P36" s="35">
        <f t="shared" si="3"/>
        <v>0</v>
      </c>
    </row>
    <row r="37" spans="1:16" ht="18.600000000000001" thickTop="1" thickBot="1">
      <c r="A37" s="336" t="s">
        <v>23</v>
      </c>
      <c r="B37" s="337"/>
      <c r="C37" s="337"/>
      <c r="D37" s="337"/>
      <c r="E37" s="70"/>
      <c r="F37" s="70"/>
      <c r="G37" s="70"/>
      <c r="H37" s="71"/>
      <c r="I37" s="38" t="s">
        <v>23</v>
      </c>
      <c r="J37" s="71"/>
      <c r="K37" s="70"/>
      <c r="L37" s="71"/>
      <c r="M37" s="72"/>
      <c r="N37" s="70"/>
      <c r="O37" s="70"/>
      <c r="P37" s="40" t="s">
        <v>23</v>
      </c>
    </row>
    <row r="38" spans="1:16" ht="16.2" thickTop="1">
      <c r="A38" s="25">
        <v>1</v>
      </c>
      <c r="B38" s="41" t="s">
        <v>38</v>
      </c>
      <c r="C38" s="75" t="s">
        <v>47</v>
      </c>
      <c r="D38" s="338">
        <v>435</v>
      </c>
      <c r="E38" s="76"/>
      <c r="F38" s="76"/>
      <c r="G38" s="76"/>
      <c r="H38" s="55"/>
      <c r="I38" s="65"/>
      <c r="J38" s="55"/>
      <c r="K38" s="76"/>
      <c r="L38" s="55"/>
      <c r="M38" s="61"/>
      <c r="N38" s="77"/>
      <c r="O38" s="77"/>
      <c r="P38" s="78"/>
    </row>
    <row r="39" spans="1:16">
      <c r="A39" s="25">
        <v>2</v>
      </c>
      <c r="B39" s="41" t="s">
        <v>30</v>
      </c>
      <c r="C39" s="42" t="s">
        <v>48</v>
      </c>
      <c r="D39" s="338"/>
      <c r="E39" s="64">
        <v>145</v>
      </c>
      <c r="F39" s="64">
        <v>47</v>
      </c>
      <c r="G39" s="64">
        <v>40</v>
      </c>
      <c r="H39" s="55">
        <v>35</v>
      </c>
      <c r="I39" s="65">
        <v>29</v>
      </c>
      <c r="J39" s="55">
        <v>28</v>
      </c>
      <c r="K39" s="64">
        <v>20</v>
      </c>
      <c r="L39" s="79">
        <v>55</v>
      </c>
      <c r="M39" s="57">
        <v>22</v>
      </c>
      <c r="N39" s="67">
        <v>6</v>
      </c>
      <c r="O39" s="69">
        <v>8</v>
      </c>
      <c r="P39" s="35">
        <f>SUM(E39:O39)</f>
        <v>435</v>
      </c>
    </row>
    <row r="40" spans="1:16" ht="17.399999999999999">
      <c r="A40" s="333" t="s">
        <v>23</v>
      </c>
      <c r="B40" s="334"/>
      <c r="C40" s="334"/>
      <c r="D40" s="334"/>
      <c r="E40" s="80"/>
      <c r="F40" s="80"/>
      <c r="G40" s="80"/>
      <c r="H40" s="81"/>
      <c r="I40" s="38" t="s">
        <v>23</v>
      </c>
      <c r="J40" s="81"/>
      <c r="K40" s="80"/>
      <c r="L40" s="81"/>
      <c r="M40" s="82"/>
      <c r="N40" s="80"/>
      <c r="O40" s="80"/>
      <c r="P40" s="40" t="s">
        <v>23</v>
      </c>
    </row>
    <row r="41" spans="1:16" ht="20.25" customHeight="1">
      <c r="A41" s="83">
        <v>1</v>
      </c>
      <c r="B41" s="84" t="s">
        <v>30</v>
      </c>
      <c r="C41" s="85" t="s">
        <v>49</v>
      </c>
      <c r="D41" s="339">
        <v>435</v>
      </c>
      <c r="E41" s="86">
        <v>145</v>
      </c>
      <c r="F41" s="87">
        <v>47</v>
      </c>
      <c r="G41" s="86">
        <v>40</v>
      </c>
      <c r="H41" s="88">
        <v>35</v>
      </c>
      <c r="I41" s="65">
        <v>29</v>
      </c>
      <c r="J41" s="89">
        <v>28</v>
      </c>
      <c r="K41" s="87">
        <v>20</v>
      </c>
      <c r="L41" s="89">
        <v>55</v>
      </c>
      <c r="M41" s="57">
        <v>22</v>
      </c>
      <c r="N41" s="90">
        <v>6</v>
      </c>
      <c r="O41" s="69">
        <v>8</v>
      </c>
      <c r="P41" s="78">
        <f>SUM(E41:O41)</f>
        <v>435</v>
      </c>
    </row>
    <row r="42" spans="1:16" ht="16.2" thickBot="1">
      <c r="A42" s="83">
        <v>2</v>
      </c>
      <c r="B42" s="84" t="s">
        <v>28</v>
      </c>
      <c r="C42" s="85" t="s">
        <v>50</v>
      </c>
      <c r="D42" s="339"/>
      <c r="E42" s="91"/>
      <c r="F42" s="91"/>
      <c r="G42" s="91"/>
      <c r="H42" s="92"/>
      <c r="I42" s="65"/>
      <c r="J42" s="92"/>
      <c r="K42" s="91"/>
      <c r="L42" s="92"/>
      <c r="M42" s="93"/>
      <c r="N42" s="94"/>
      <c r="O42" s="94"/>
      <c r="P42" s="78">
        <f>SUM(E42:O42)</f>
        <v>0</v>
      </c>
    </row>
    <row r="43" spans="1:16" ht="18.600000000000001" thickTop="1" thickBot="1">
      <c r="A43" s="333" t="s">
        <v>23</v>
      </c>
      <c r="B43" s="334"/>
      <c r="C43" s="334"/>
      <c r="D43" s="334"/>
      <c r="E43" s="80"/>
      <c r="F43" s="80"/>
      <c r="G43" s="80"/>
      <c r="H43" s="81"/>
      <c r="I43" s="38" t="s">
        <v>23</v>
      </c>
      <c r="J43" s="81"/>
      <c r="K43" s="80"/>
      <c r="L43" s="81"/>
      <c r="M43" s="82"/>
      <c r="N43" s="80"/>
      <c r="O43" s="80"/>
      <c r="P43" s="40" t="s">
        <v>23</v>
      </c>
    </row>
    <row r="44" spans="1:16" ht="20.25" customHeight="1" thickTop="1">
      <c r="A44" s="83">
        <v>1</v>
      </c>
      <c r="B44" s="84" t="s">
        <v>28</v>
      </c>
      <c r="C44" s="85" t="s">
        <v>51</v>
      </c>
      <c r="D44" s="330">
        <v>435</v>
      </c>
      <c r="E44" s="95"/>
      <c r="F44" s="96">
        <v>47</v>
      </c>
      <c r="G44" s="95"/>
      <c r="H44" s="88"/>
      <c r="I44" s="65"/>
      <c r="J44" s="89"/>
      <c r="K44" s="96">
        <v>20</v>
      </c>
      <c r="L44" s="89"/>
      <c r="M44" s="97"/>
      <c r="N44" s="98"/>
      <c r="O44" s="98"/>
      <c r="P44" s="78">
        <f>SUM(E44:O44)</f>
        <v>67</v>
      </c>
    </row>
    <row r="45" spans="1:16">
      <c r="A45" s="83">
        <v>2</v>
      </c>
      <c r="B45" s="84" t="s">
        <v>38</v>
      </c>
      <c r="C45" s="85" t="s">
        <v>51</v>
      </c>
      <c r="D45" s="330"/>
      <c r="E45" s="99"/>
      <c r="F45" s="99"/>
      <c r="G45" s="99"/>
      <c r="H45" s="92"/>
      <c r="I45" s="65"/>
      <c r="J45" s="92"/>
      <c r="K45" s="99"/>
      <c r="L45" s="92"/>
      <c r="M45" s="93"/>
      <c r="N45" s="100"/>
      <c r="O45" s="100"/>
      <c r="P45" s="78">
        <f t="shared" ref="P45:P47" si="4">SUM(E45:O45)</f>
        <v>0</v>
      </c>
    </row>
    <row r="46" spans="1:16">
      <c r="A46" s="83">
        <v>3</v>
      </c>
      <c r="B46" s="84" t="s">
        <v>26</v>
      </c>
      <c r="C46" s="85" t="s">
        <v>51</v>
      </c>
      <c r="D46" s="330"/>
      <c r="E46" s="99"/>
      <c r="F46" s="99"/>
      <c r="G46" s="99"/>
      <c r="H46" s="92"/>
      <c r="I46" s="65"/>
      <c r="J46" s="92"/>
      <c r="K46" s="99"/>
      <c r="L46" s="92"/>
      <c r="M46" s="93"/>
      <c r="N46" s="100"/>
      <c r="O46" s="100"/>
      <c r="P46" s="78">
        <f t="shared" si="4"/>
        <v>0</v>
      </c>
    </row>
    <row r="47" spans="1:16" ht="20.25" customHeight="1">
      <c r="A47" s="83">
        <v>4</v>
      </c>
      <c r="B47" s="84" t="s">
        <v>30</v>
      </c>
      <c r="C47" s="85" t="s">
        <v>51</v>
      </c>
      <c r="D47" s="330"/>
      <c r="E47" s="101">
        <v>145</v>
      </c>
      <c r="F47" s="101"/>
      <c r="G47" s="101">
        <v>40</v>
      </c>
      <c r="H47" s="92">
        <v>35</v>
      </c>
      <c r="I47" s="65">
        <v>29</v>
      </c>
      <c r="J47" s="92">
        <v>28</v>
      </c>
      <c r="K47" s="101"/>
      <c r="L47" s="92">
        <v>55</v>
      </c>
      <c r="M47" s="57">
        <v>22</v>
      </c>
      <c r="N47" s="102">
        <v>6</v>
      </c>
      <c r="O47" s="69">
        <v>8</v>
      </c>
      <c r="P47" s="78">
        <f t="shared" si="4"/>
        <v>368</v>
      </c>
    </row>
    <row r="48" spans="1:16" ht="17.399999999999999">
      <c r="A48" s="333" t="s">
        <v>23</v>
      </c>
      <c r="B48" s="334"/>
      <c r="C48" s="334"/>
      <c r="D48" s="334"/>
      <c r="E48" s="80"/>
      <c r="F48" s="80"/>
      <c r="G48" s="80"/>
      <c r="H48" s="81"/>
      <c r="I48" s="38" t="s">
        <v>23</v>
      </c>
      <c r="J48" s="81"/>
      <c r="K48" s="80"/>
      <c r="L48" s="81"/>
      <c r="M48" s="82"/>
      <c r="N48" s="80"/>
      <c r="O48" s="80"/>
      <c r="P48" s="40" t="s">
        <v>23</v>
      </c>
    </row>
    <row r="49" spans="1:16">
      <c r="A49" s="83">
        <v>1</v>
      </c>
      <c r="B49" s="84" t="s">
        <v>52</v>
      </c>
      <c r="C49" s="103" t="s">
        <v>53</v>
      </c>
      <c r="D49" s="330">
        <v>435</v>
      </c>
      <c r="E49" s="101"/>
      <c r="F49" s="101"/>
      <c r="G49" s="101"/>
      <c r="H49" s="92"/>
      <c r="I49" s="65"/>
      <c r="J49" s="92"/>
      <c r="K49" s="101"/>
      <c r="L49" s="92"/>
      <c r="M49" s="93"/>
      <c r="N49" s="102"/>
      <c r="O49" s="102"/>
      <c r="P49" s="78"/>
    </row>
    <row r="50" spans="1:16">
      <c r="A50" s="83">
        <v>2</v>
      </c>
      <c r="B50" s="84" t="s">
        <v>46</v>
      </c>
      <c r="C50" s="103" t="s">
        <v>53</v>
      </c>
      <c r="D50" s="330"/>
      <c r="E50" s="101"/>
      <c r="F50" s="101"/>
      <c r="G50" s="101"/>
      <c r="H50" s="92"/>
      <c r="I50" s="65"/>
      <c r="J50" s="92"/>
      <c r="K50" s="101"/>
      <c r="L50" s="92"/>
      <c r="M50" s="93"/>
      <c r="N50" s="102"/>
      <c r="O50" s="102"/>
      <c r="P50" s="78"/>
    </row>
    <row r="51" spans="1:16" ht="20.25" customHeight="1">
      <c r="A51" s="83">
        <v>3</v>
      </c>
      <c r="B51" s="84" t="s">
        <v>54</v>
      </c>
      <c r="C51" s="103" t="s">
        <v>53</v>
      </c>
      <c r="D51" s="330"/>
      <c r="E51" s="101">
        <v>145</v>
      </c>
      <c r="F51" s="101">
        <v>47</v>
      </c>
      <c r="G51" s="101">
        <v>40</v>
      </c>
      <c r="H51" s="92">
        <v>35</v>
      </c>
      <c r="I51" s="65">
        <v>29</v>
      </c>
      <c r="J51" s="92">
        <v>28</v>
      </c>
      <c r="K51" s="101">
        <v>20</v>
      </c>
      <c r="L51" s="92">
        <v>55</v>
      </c>
      <c r="M51" s="93">
        <v>22</v>
      </c>
      <c r="N51" s="102">
        <v>6</v>
      </c>
      <c r="O51" s="102">
        <v>8</v>
      </c>
      <c r="P51" s="78">
        <f>SUM(E51:O51)</f>
        <v>435</v>
      </c>
    </row>
    <row r="52" spans="1:16" ht="18" thickBot="1">
      <c r="A52" s="328" t="s">
        <v>55</v>
      </c>
      <c r="B52" s="329"/>
      <c r="C52" s="329"/>
      <c r="D52" s="329"/>
      <c r="E52" s="104"/>
      <c r="F52" s="104"/>
      <c r="G52" s="104"/>
      <c r="H52" s="105"/>
      <c r="I52" s="106" t="s">
        <v>55</v>
      </c>
      <c r="J52" s="105"/>
      <c r="K52" s="104"/>
      <c r="L52" s="105"/>
      <c r="M52" s="107"/>
      <c r="N52" s="104"/>
      <c r="O52" s="104"/>
      <c r="P52" s="108" t="s">
        <v>55</v>
      </c>
    </row>
    <row r="53" spans="1:16" ht="16.2" thickTop="1">
      <c r="A53" s="83">
        <v>1</v>
      </c>
      <c r="B53" s="84" t="s">
        <v>28</v>
      </c>
      <c r="C53" s="85" t="s">
        <v>56</v>
      </c>
      <c r="D53" s="330">
        <v>481</v>
      </c>
      <c r="E53" s="95">
        <v>150</v>
      </c>
      <c r="F53" s="96"/>
      <c r="G53" s="95">
        <v>54</v>
      </c>
      <c r="H53" s="88">
        <v>43</v>
      </c>
      <c r="I53" s="65"/>
      <c r="J53" s="89"/>
      <c r="K53" s="96"/>
      <c r="L53" s="89"/>
      <c r="M53" s="97"/>
      <c r="N53" s="98"/>
      <c r="O53" s="98"/>
      <c r="P53" s="78">
        <f>SUM(E53:O53)</f>
        <v>247</v>
      </c>
    </row>
    <row r="54" spans="1:16">
      <c r="A54" s="83">
        <v>2</v>
      </c>
      <c r="B54" s="84" t="s">
        <v>30</v>
      </c>
      <c r="C54" s="85" t="s">
        <v>56</v>
      </c>
      <c r="D54" s="330"/>
      <c r="E54" s="86"/>
      <c r="F54" s="87">
        <v>60</v>
      </c>
      <c r="G54" s="86"/>
      <c r="H54" s="88"/>
      <c r="I54" s="65">
        <v>39</v>
      </c>
      <c r="J54" s="89">
        <v>22</v>
      </c>
      <c r="K54" s="87">
        <v>26</v>
      </c>
      <c r="L54" s="89">
        <v>51</v>
      </c>
      <c r="M54" s="109">
        <v>22</v>
      </c>
      <c r="N54" s="90">
        <v>3</v>
      </c>
      <c r="O54" s="110">
        <v>11</v>
      </c>
      <c r="P54" s="78">
        <f>SUM(E54:O54)</f>
        <v>234</v>
      </c>
    </row>
    <row r="55" spans="1:16" ht="20.25" customHeight="1">
      <c r="A55" s="328" t="s">
        <v>55</v>
      </c>
      <c r="B55" s="329"/>
      <c r="C55" s="329"/>
      <c r="D55" s="329"/>
      <c r="E55" s="104"/>
      <c r="F55" s="104"/>
      <c r="G55" s="104"/>
      <c r="H55" s="105"/>
      <c r="I55" s="106" t="s">
        <v>55</v>
      </c>
      <c r="J55" s="105"/>
      <c r="K55" s="104"/>
      <c r="L55" s="105"/>
      <c r="M55" s="107"/>
      <c r="N55" s="104"/>
      <c r="O55" s="104"/>
      <c r="P55" s="108" t="s">
        <v>55</v>
      </c>
    </row>
    <row r="56" spans="1:16">
      <c r="A56" s="83">
        <v>1</v>
      </c>
      <c r="B56" s="111" t="s">
        <v>33</v>
      </c>
      <c r="C56" s="85" t="s">
        <v>57</v>
      </c>
      <c r="D56" s="330">
        <v>481</v>
      </c>
      <c r="E56" s="86">
        <v>150</v>
      </c>
      <c r="F56" s="87">
        <v>60</v>
      </c>
      <c r="G56" s="86">
        <v>54</v>
      </c>
      <c r="H56" s="88">
        <v>43</v>
      </c>
      <c r="I56" s="65">
        <v>39</v>
      </c>
      <c r="J56" s="89"/>
      <c r="K56" s="87">
        <v>26</v>
      </c>
      <c r="L56" s="89"/>
      <c r="M56" s="66">
        <v>22</v>
      </c>
      <c r="N56" s="90">
        <v>3</v>
      </c>
      <c r="O56" s="68">
        <v>11</v>
      </c>
      <c r="P56" s="78">
        <f>SUM(E56:O56)</f>
        <v>408</v>
      </c>
    </row>
    <row r="57" spans="1:16">
      <c r="A57" s="83">
        <v>2</v>
      </c>
      <c r="B57" s="111" t="s">
        <v>58</v>
      </c>
      <c r="C57" s="85" t="s">
        <v>59</v>
      </c>
      <c r="D57" s="330"/>
      <c r="E57" s="86"/>
      <c r="F57" s="87"/>
      <c r="G57" s="86"/>
      <c r="H57" s="88"/>
      <c r="I57" s="65"/>
      <c r="J57" s="89">
        <v>22</v>
      </c>
      <c r="K57" s="87"/>
      <c r="L57" s="89">
        <v>51</v>
      </c>
      <c r="M57" s="97"/>
      <c r="N57" s="90"/>
      <c r="O57" s="90"/>
      <c r="P57" s="78">
        <f>SUM(E57:O57)</f>
        <v>73</v>
      </c>
    </row>
    <row r="58" spans="1:16" ht="20.25" customHeight="1" thickBot="1">
      <c r="A58" s="328" t="s">
        <v>55</v>
      </c>
      <c r="B58" s="329"/>
      <c r="C58" s="329"/>
      <c r="D58" s="329"/>
      <c r="E58" s="104"/>
      <c r="F58" s="104"/>
      <c r="G58" s="104"/>
      <c r="H58" s="105"/>
      <c r="I58" s="106" t="s">
        <v>55</v>
      </c>
      <c r="J58" s="105"/>
      <c r="K58" s="104"/>
      <c r="L58" s="105"/>
      <c r="M58" s="107"/>
      <c r="N58" s="104"/>
      <c r="O58" s="104"/>
      <c r="P58" s="108" t="s">
        <v>55</v>
      </c>
    </row>
    <row r="59" spans="1:16" ht="16.2" thickTop="1">
      <c r="A59" s="83">
        <v>1</v>
      </c>
      <c r="B59" s="84" t="s">
        <v>60</v>
      </c>
      <c r="C59" s="103" t="s">
        <v>61</v>
      </c>
      <c r="D59" s="327">
        <v>481</v>
      </c>
      <c r="E59" s="95"/>
      <c r="F59" s="96">
        <v>60</v>
      </c>
      <c r="G59" s="95">
        <v>54</v>
      </c>
      <c r="H59" s="88"/>
      <c r="I59" s="65"/>
      <c r="J59" s="89"/>
      <c r="K59" s="96">
        <v>26</v>
      </c>
      <c r="L59" s="89"/>
      <c r="M59" s="97">
        <v>22</v>
      </c>
      <c r="N59" s="98"/>
      <c r="O59" s="98"/>
      <c r="P59" s="78">
        <f>SUM(E59:O59)</f>
        <v>162</v>
      </c>
    </row>
    <row r="60" spans="1:16">
      <c r="A60" s="83">
        <v>2</v>
      </c>
      <c r="B60" s="84" t="s">
        <v>44</v>
      </c>
      <c r="C60" s="103" t="s">
        <v>61</v>
      </c>
      <c r="D60" s="327"/>
      <c r="E60" s="112"/>
      <c r="F60" s="113"/>
      <c r="G60" s="112"/>
      <c r="H60" s="88"/>
      <c r="I60" s="65"/>
      <c r="J60" s="89"/>
      <c r="K60" s="113"/>
      <c r="L60" s="89"/>
      <c r="M60" s="97"/>
      <c r="N60" s="114"/>
      <c r="O60" s="114"/>
      <c r="P60" s="78">
        <f t="shared" ref="P60:P61" si="5">SUM(E60:O60)</f>
        <v>0</v>
      </c>
    </row>
    <row r="61" spans="1:16">
      <c r="A61" s="83">
        <v>3</v>
      </c>
      <c r="B61" s="84" t="s">
        <v>42</v>
      </c>
      <c r="C61" s="103" t="s">
        <v>61</v>
      </c>
      <c r="D61" s="327"/>
      <c r="E61" s="112">
        <v>150</v>
      </c>
      <c r="F61" s="113"/>
      <c r="G61" s="112"/>
      <c r="H61" s="88">
        <v>43</v>
      </c>
      <c r="I61" s="65">
        <v>39</v>
      </c>
      <c r="J61" s="89">
        <v>22</v>
      </c>
      <c r="K61" s="113"/>
      <c r="L61" s="89">
        <v>51</v>
      </c>
      <c r="M61" s="109">
        <v>0</v>
      </c>
      <c r="N61" s="114">
        <v>3</v>
      </c>
      <c r="O61" s="110">
        <v>11</v>
      </c>
      <c r="P61" s="78">
        <f t="shared" si="5"/>
        <v>319</v>
      </c>
    </row>
    <row r="62" spans="1:16" ht="20.25" customHeight="1">
      <c r="A62" s="328" t="s">
        <v>55</v>
      </c>
      <c r="B62" s="329"/>
      <c r="C62" s="329"/>
      <c r="D62" s="329"/>
      <c r="E62" s="115"/>
      <c r="F62" s="116"/>
      <c r="G62" s="115"/>
      <c r="H62" s="117"/>
      <c r="I62" s="106" t="s">
        <v>55</v>
      </c>
      <c r="J62" s="118"/>
      <c r="K62" s="116"/>
      <c r="L62" s="118"/>
      <c r="M62" s="119"/>
      <c r="N62" s="115"/>
      <c r="O62" s="115"/>
      <c r="P62" s="108" t="s">
        <v>55</v>
      </c>
    </row>
    <row r="63" spans="1:16">
      <c r="A63" s="83">
        <v>1</v>
      </c>
      <c r="B63" s="84" t="s">
        <v>54</v>
      </c>
      <c r="C63" s="103" t="s">
        <v>62</v>
      </c>
      <c r="D63" s="327">
        <v>481</v>
      </c>
      <c r="E63" s="112"/>
      <c r="F63" s="113">
        <v>60</v>
      </c>
      <c r="G63" s="112"/>
      <c r="H63" s="88"/>
      <c r="I63" s="65">
        <v>39</v>
      </c>
      <c r="J63" s="89">
        <v>22</v>
      </c>
      <c r="K63" s="113">
        <v>26</v>
      </c>
      <c r="L63" s="89">
        <v>51</v>
      </c>
      <c r="M63" s="109">
        <v>22</v>
      </c>
      <c r="N63" s="114">
        <v>3</v>
      </c>
      <c r="O63" s="110">
        <v>11</v>
      </c>
      <c r="P63" s="78">
        <f>SUM(E63:O63)</f>
        <v>234</v>
      </c>
    </row>
    <row r="64" spans="1:16">
      <c r="A64" s="83">
        <v>2</v>
      </c>
      <c r="B64" s="84" t="s">
        <v>28</v>
      </c>
      <c r="C64" s="103" t="s">
        <v>62</v>
      </c>
      <c r="D64" s="327"/>
      <c r="E64" s="112">
        <v>150</v>
      </c>
      <c r="F64" s="113"/>
      <c r="G64" s="112">
        <v>54</v>
      </c>
      <c r="H64" s="88">
        <v>43</v>
      </c>
      <c r="I64" s="65"/>
      <c r="J64" s="89"/>
      <c r="K64" s="113"/>
      <c r="L64" s="89"/>
      <c r="M64" s="97"/>
      <c r="N64" s="114"/>
      <c r="O64" s="114"/>
      <c r="P64" s="78">
        <f>SUM(E64:O64)</f>
        <v>247</v>
      </c>
    </row>
    <row r="65" spans="1:16" ht="17.399999999999999">
      <c r="A65" s="328" t="s">
        <v>55</v>
      </c>
      <c r="B65" s="329"/>
      <c r="C65" s="329"/>
      <c r="D65" s="329"/>
      <c r="E65" s="115"/>
      <c r="F65" s="116"/>
      <c r="G65" s="115"/>
      <c r="H65" s="117"/>
      <c r="I65" s="106" t="s">
        <v>55</v>
      </c>
      <c r="J65" s="118"/>
      <c r="K65" s="116"/>
      <c r="L65" s="118"/>
      <c r="M65" s="119"/>
      <c r="N65" s="115"/>
      <c r="O65" s="115"/>
      <c r="P65" s="108" t="s">
        <v>55</v>
      </c>
    </row>
    <row r="66" spans="1:16" ht="20.25" customHeight="1">
      <c r="A66" s="83">
        <v>1</v>
      </c>
      <c r="B66" s="84" t="s">
        <v>26</v>
      </c>
      <c r="C66" s="85" t="s">
        <v>63</v>
      </c>
      <c r="D66" s="327">
        <v>481</v>
      </c>
      <c r="E66" s="112"/>
      <c r="F66" s="113"/>
      <c r="G66" s="112"/>
      <c r="H66" s="88"/>
      <c r="I66" s="65"/>
      <c r="J66" s="89"/>
      <c r="K66" s="113"/>
      <c r="L66" s="89"/>
      <c r="M66" s="97"/>
      <c r="N66" s="114"/>
      <c r="O66" s="114"/>
      <c r="P66" s="78"/>
    </row>
    <row r="67" spans="1:16">
      <c r="A67" s="83">
        <v>2</v>
      </c>
      <c r="B67" s="84" t="s">
        <v>28</v>
      </c>
      <c r="C67" s="85" t="s">
        <v>63</v>
      </c>
      <c r="D67" s="327"/>
      <c r="E67" s="99"/>
      <c r="F67" s="99"/>
      <c r="G67" s="99">
        <v>54</v>
      </c>
      <c r="H67" s="92"/>
      <c r="I67" s="65"/>
      <c r="J67" s="92"/>
      <c r="K67" s="99"/>
      <c r="L67" s="92"/>
      <c r="M67" s="93"/>
      <c r="N67" s="100"/>
      <c r="O67" s="100"/>
      <c r="P67" s="78">
        <f>SUM(E67:O67)</f>
        <v>54</v>
      </c>
    </row>
    <row r="68" spans="1:16">
      <c r="A68" s="83">
        <v>3</v>
      </c>
      <c r="B68" s="84" t="s">
        <v>30</v>
      </c>
      <c r="C68" s="85" t="s">
        <v>64</v>
      </c>
      <c r="D68" s="327"/>
      <c r="E68" s="99">
        <v>150</v>
      </c>
      <c r="F68" s="99">
        <v>60</v>
      </c>
      <c r="G68" s="99"/>
      <c r="H68" s="92">
        <v>43</v>
      </c>
      <c r="I68" s="65">
        <v>39</v>
      </c>
      <c r="J68" s="92">
        <v>22</v>
      </c>
      <c r="K68" s="99">
        <v>26</v>
      </c>
      <c r="L68" s="92">
        <v>51</v>
      </c>
      <c r="M68" s="109"/>
      <c r="N68" s="100">
        <v>3</v>
      </c>
      <c r="O68" s="110">
        <v>11</v>
      </c>
      <c r="P68" s="78">
        <f>SUM(E68:O68)</f>
        <v>405</v>
      </c>
    </row>
    <row r="69" spans="1:16" ht="20.25" customHeight="1" thickBot="1">
      <c r="A69" s="83">
        <v>4</v>
      </c>
      <c r="B69" s="84" t="s">
        <v>65</v>
      </c>
      <c r="C69" s="85" t="s">
        <v>63</v>
      </c>
      <c r="D69" s="327"/>
      <c r="E69" s="91"/>
      <c r="F69" s="91"/>
      <c r="G69" s="91"/>
      <c r="H69" s="92"/>
      <c r="I69" s="65"/>
      <c r="J69" s="92"/>
      <c r="K69" s="91"/>
      <c r="L69" s="92"/>
      <c r="M69" s="93">
        <v>22</v>
      </c>
      <c r="N69" s="94"/>
      <c r="O69" s="94"/>
      <c r="P69" s="78"/>
    </row>
    <row r="70" spans="1:16" ht="18.600000000000001" thickTop="1" thickBot="1">
      <c r="A70" s="328" t="s">
        <v>55</v>
      </c>
      <c r="B70" s="329"/>
      <c r="C70" s="329"/>
      <c r="D70" s="329"/>
      <c r="E70" s="115"/>
      <c r="F70" s="116"/>
      <c r="G70" s="115"/>
      <c r="H70" s="117"/>
      <c r="I70" s="106" t="s">
        <v>55</v>
      </c>
      <c r="J70" s="118"/>
      <c r="K70" s="116"/>
      <c r="L70" s="118"/>
      <c r="M70" s="119"/>
      <c r="N70" s="115"/>
      <c r="O70" s="115"/>
      <c r="P70" s="108" t="s">
        <v>55</v>
      </c>
    </row>
    <row r="71" spans="1:16" ht="16.2" thickTop="1">
      <c r="A71" s="83">
        <v>1</v>
      </c>
      <c r="B71" s="84" t="s">
        <v>54</v>
      </c>
      <c r="C71" s="103" t="s">
        <v>66</v>
      </c>
      <c r="D71" s="327">
        <v>481</v>
      </c>
      <c r="E71" s="120">
        <v>150</v>
      </c>
      <c r="F71" s="120">
        <v>60</v>
      </c>
      <c r="G71" s="120"/>
      <c r="H71" s="121">
        <v>43</v>
      </c>
      <c r="I71" s="65">
        <v>39</v>
      </c>
      <c r="J71" s="121">
        <v>22</v>
      </c>
      <c r="K71" s="120">
        <v>26</v>
      </c>
      <c r="L71" s="121">
        <v>51</v>
      </c>
      <c r="M71" s="109"/>
      <c r="N71" s="122">
        <v>3</v>
      </c>
      <c r="O71" s="110">
        <v>11</v>
      </c>
      <c r="P71" s="78">
        <f>SUM(E71:O71)</f>
        <v>405</v>
      </c>
    </row>
    <row r="72" spans="1:16">
      <c r="A72" s="83">
        <v>2</v>
      </c>
      <c r="B72" s="84" t="s">
        <v>52</v>
      </c>
      <c r="C72" s="103" t="s">
        <v>66</v>
      </c>
      <c r="D72" s="327"/>
      <c r="E72" s="123"/>
      <c r="F72" s="123"/>
      <c r="G72" s="123"/>
      <c r="H72" s="121"/>
      <c r="I72" s="65"/>
      <c r="J72" s="121"/>
      <c r="K72" s="123"/>
      <c r="L72" s="121"/>
      <c r="M72" s="124">
        <v>22</v>
      </c>
      <c r="N72" s="125"/>
      <c r="O72" s="125"/>
      <c r="P72" s="78">
        <f t="shared" ref="P72:P73" si="6">SUM(E72:O72)</f>
        <v>22</v>
      </c>
    </row>
    <row r="73" spans="1:16" ht="20.25" customHeight="1">
      <c r="A73" s="83">
        <v>3</v>
      </c>
      <c r="B73" s="84" t="s">
        <v>60</v>
      </c>
      <c r="C73" s="103" t="s">
        <v>66</v>
      </c>
      <c r="D73" s="327"/>
      <c r="E73" s="123"/>
      <c r="F73" s="123"/>
      <c r="G73" s="123">
        <v>54</v>
      </c>
      <c r="H73" s="121"/>
      <c r="I73" s="65"/>
      <c r="J73" s="121"/>
      <c r="K73" s="123"/>
      <c r="L73" s="121"/>
      <c r="M73" s="124"/>
      <c r="N73" s="125"/>
      <c r="O73" s="125"/>
      <c r="P73" s="78">
        <f t="shared" si="6"/>
        <v>54</v>
      </c>
    </row>
    <row r="74" spans="1:16" ht="17.399999999999999">
      <c r="A74" s="328" t="s">
        <v>55</v>
      </c>
      <c r="B74" s="329"/>
      <c r="C74" s="329"/>
      <c r="D74" s="329"/>
      <c r="E74" s="115"/>
      <c r="F74" s="116"/>
      <c r="G74" s="115"/>
      <c r="H74" s="117"/>
      <c r="I74" s="106" t="s">
        <v>55</v>
      </c>
      <c r="J74" s="118"/>
      <c r="K74" s="116"/>
      <c r="L74" s="118"/>
      <c r="M74" s="119"/>
      <c r="N74" s="115"/>
      <c r="O74" s="115"/>
      <c r="P74" s="108" t="s">
        <v>55</v>
      </c>
    </row>
    <row r="75" spans="1:16">
      <c r="A75" s="83">
        <v>1</v>
      </c>
      <c r="B75" s="84" t="s">
        <v>30</v>
      </c>
      <c r="C75" s="85" t="s">
        <v>67</v>
      </c>
      <c r="D75" s="327">
        <v>481</v>
      </c>
      <c r="E75" s="123">
        <v>150</v>
      </c>
      <c r="F75" s="123">
        <v>60</v>
      </c>
      <c r="G75" s="123"/>
      <c r="H75" s="121">
        <v>43</v>
      </c>
      <c r="I75" s="65">
        <v>39</v>
      </c>
      <c r="J75" s="121">
        <v>22</v>
      </c>
      <c r="K75" s="123">
        <v>26</v>
      </c>
      <c r="L75" s="121">
        <v>51</v>
      </c>
      <c r="M75" s="109"/>
      <c r="N75" s="125">
        <v>3</v>
      </c>
      <c r="O75" s="110">
        <v>11</v>
      </c>
      <c r="P75" s="78">
        <f>SUM(E75:O75)</f>
        <v>405</v>
      </c>
    </row>
    <row r="76" spans="1:16" ht="20.25" customHeight="1">
      <c r="A76" s="83">
        <v>2</v>
      </c>
      <c r="B76" s="84" t="s">
        <v>28</v>
      </c>
      <c r="C76" s="85" t="s">
        <v>67</v>
      </c>
      <c r="D76" s="327"/>
      <c r="E76" s="126"/>
      <c r="F76" s="126"/>
      <c r="G76" s="126">
        <v>54</v>
      </c>
      <c r="H76" s="121"/>
      <c r="I76" s="65"/>
      <c r="J76" s="121"/>
      <c r="K76" s="126"/>
      <c r="L76" s="121"/>
      <c r="M76" s="124">
        <v>22</v>
      </c>
      <c r="N76" s="127"/>
      <c r="O76" s="127"/>
      <c r="P76" s="78">
        <f>SUM(E76:O76)</f>
        <v>76</v>
      </c>
    </row>
    <row r="77" spans="1:16" ht="20.25" customHeight="1">
      <c r="A77" s="328" t="s">
        <v>55</v>
      </c>
      <c r="B77" s="329"/>
      <c r="C77" s="329"/>
      <c r="D77" s="329"/>
      <c r="E77" s="115"/>
      <c r="F77" s="116"/>
      <c r="G77" s="115"/>
      <c r="H77" s="117"/>
      <c r="I77" s="106" t="s">
        <v>55</v>
      </c>
      <c r="J77" s="118"/>
      <c r="K77" s="116"/>
      <c r="L77" s="118"/>
      <c r="M77" s="119"/>
      <c r="N77" s="115"/>
      <c r="O77" s="115"/>
      <c r="P77" s="108" t="s">
        <v>55</v>
      </c>
    </row>
    <row r="78" spans="1:16">
      <c r="A78" s="83">
        <v>1</v>
      </c>
      <c r="B78" s="84" t="s">
        <v>38</v>
      </c>
      <c r="C78" s="85" t="s">
        <v>68</v>
      </c>
      <c r="D78" s="327">
        <v>481</v>
      </c>
      <c r="E78" s="126"/>
      <c r="F78" s="126"/>
      <c r="G78" s="126"/>
      <c r="H78" s="121"/>
      <c r="I78" s="65"/>
      <c r="J78" s="121"/>
      <c r="K78" s="126"/>
      <c r="L78" s="121"/>
      <c r="M78" s="124"/>
      <c r="N78" s="127"/>
      <c r="O78" s="127"/>
      <c r="P78" s="78"/>
    </row>
    <row r="79" spans="1:16" ht="16.2" thickBot="1">
      <c r="A79" s="83">
        <v>2</v>
      </c>
      <c r="B79" s="84" t="s">
        <v>28</v>
      </c>
      <c r="C79" s="85" t="s">
        <v>68</v>
      </c>
      <c r="D79" s="327"/>
      <c r="E79" s="128"/>
      <c r="F79" s="128"/>
      <c r="G79" s="128">
        <v>54</v>
      </c>
      <c r="H79" s="121"/>
      <c r="I79" s="65"/>
      <c r="J79" s="121"/>
      <c r="K79" s="128"/>
      <c r="L79" s="121"/>
      <c r="M79" s="124"/>
      <c r="N79" s="129"/>
      <c r="O79" s="129"/>
      <c r="P79" s="78">
        <f>SUM(E79:O79)</f>
        <v>54</v>
      </c>
    </row>
    <row r="80" spans="1:16" ht="20.25" customHeight="1" thickTop="1">
      <c r="A80" s="83">
        <v>3</v>
      </c>
      <c r="B80" s="84" t="s">
        <v>30</v>
      </c>
      <c r="C80" s="85" t="s">
        <v>68</v>
      </c>
      <c r="D80" s="327"/>
      <c r="E80" s="130">
        <v>150</v>
      </c>
      <c r="F80" s="130">
        <v>60</v>
      </c>
      <c r="G80" s="130"/>
      <c r="H80" s="121">
        <v>43</v>
      </c>
      <c r="I80" s="65">
        <v>39</v>
      </c>
      <c r="J80" s="121">
        <v>22</v>
      </c>
      <c r="K80" s="130">
        <v>26</v>
      </c>
      <c r="L80" s="121">
        <v>51</v>
      </c>
      <c r="M80" s="109">
        <v>22</v>
      </c>
      <c r="N80" s="131">
        <v>3</v>
      </c>
      <c r="O80" s="110">
        <v>11</v>
      </c>
      <c r="P80" s="78">
        <f>SUM(E80:O80)</f>
        <v>427</v>
      </c>
    </row>
    <row r="81" spans="1:16" ht="22.5" customHeight="1" thickBot="1">
      <c r="A81" s="328" t="s">
        <v>55</v>
      </c>
      <c r="B81" s="329"/>
      <c r="C81" s="329"/>
      <c r="D81" s="329"/>
      <c r="E81" s="104"/>
      <c r="F81" s="104"/>
      <c r="G81" s="104"/>
      <c r="H81" s="105"/>
      <c r="I81" s="106" t="s">
        <v>55</v>
      </c>
      <c r="J81" s="105"/>
      <c r="K81" s="104"/>
      <c r="L81" s="105"/>
      <c r="M81" s="107"/>
      <c r="N81" s="104"/>
      <c r="O81" s="104"/>
      <c r="P81" s="108" t="s">
        <v>55</v>
      </c>
    </row>
    <row r="82" spans="1:16" ht="22.5" customHeight="1" thickTop="1">
      <c r="A82" s="83">
        <v>1</v>
      </c>
      <c r="B82" s="84" t="s">
        <v>28</v>
      </c>
      <c r="C82" s="85" t="s">
        <v>69</v>
      </c>
      <c r="D82" s="327">
        <v>481</v>
      </c>
      <c r="E82" s="120"/>
      <c r="F82" s="120"/>
      <c r="G82" s="120">
        <v>54</v>
      </c>
      <c r="H82" s="121"/>
      <c r="I82" s="65"/>
      <c r="J82" s="121"/>
      <c r="K82" s="120"/>
      <c r="L82" s="121"/>
      <c r="M82" s="124"/>
      <c r="N82" s="122"/>
      <c r="O82" s="122"/>
      <c r="P82" s="78">
        <f>SUM(E82:O82)</f>
        <v>54</v>
      </c>
    </row>
    <row r="83" spans="1:16" ht="22.5" customHeight="1" thickBot="1">
      <c r="A83" s="83">
        <v>2</v>
      </c>
      <c r="B83" s="84" t="s">
        <v>30</v>
      </c>
      <c r="C83" s="85" t="s">
        <v>69</v>
      </c>
      <c r="D83" s="327"/>
      <c r="E83" s="132">
        <v>150</v>
      </c>
      <c r="F83" s="132">
        <v>60</v>
      </c>
      <c r="G83" s="132"/>
      <c r="H83" s="121">
        <v>43</v>
      </c>
      <c r="I83" s="65">
        <v>39</v>
      </c>
      <c r="J83" s="121">
        <v>22</v>
      </c>
      <c r="K83" s="132">
        <v>26</v>
      </c>
      <c r="L83" s="121">
        <v>51</v>
      </c>
      <c r="M83" s="109">
        <v>22</v>
      </c>
      <c r="N83" s="133">
        <v>3</v>
      </c>
      <c r="O83" s="110">
        <v>11</v>
      </c>
      <c r="P83" s="78">
        <f>SUM(E83:O83)</f>
        <v>427</v>
      </c>
    </row>
    <row r="84" spans="1:16" ht="15" customHeight="1" thickTop="1" thickBot="1">
      <c r="A84" s="331" t="s">
        <v>70</v>
      </c>
      <c r="B84" s="332"/>
      <c r="C84" s="332"/>
      <c r="D84" s="332"/>
      <c r="E84" s="134"/>
      <c r="F84" s="135"/>
      <c r="G84" s="134"/>
      <c r="H84" s="136"/>
      <c r="I84" s="137" t="s">
        <v>70</v>
      </c>
      <c r="J84" s="138"/>
      <c r="K84" s="135"/>
      <c r="L84" s="138"/>
      <c r="M84" s="139"/>
      <c r="N84" s="134"/>
      <c r="O84" s="134"/>
      <c r="P84" s="140" t="s">
        <v>70</v>
      </c>
    </row>
    <row r="85" spans="1:16" ht="15" customHeight="1" thickTop="1">
      <c r="A85" s="83">
        <v>1</v>
      </c>
      <c r="B85" s="84" t="s">
        <v>28</v>
      </c>
      <c r="C85" s="85" t="s">
        <v>71</v>
      </c>
      <c r="D85" s="327">
        <v>482</v>
      </c>
      <c r="E85" s="141">
        <v>168</v>
      </c>
      <c r="F85" s="141"/>
      <c r="G85" s="141"/>
      <c r="H85" s="92"/>
      <c r="I85" s="65"/>
      <c r="J85" s="92"/>
      <c r="K85" s="141"/>
      <c r="L85" s="92"/>
      <c r="M85" s="93"/>
      <c r="N85" s="142"/>
      <c r="O85" s="142"/>
      <c r="P85" s="78">
        <f>SUM(E85:O85)</f>
        <v>168</v>
      </c>
    </row>
    <row r="86" spans="1:16" ht="20.25" customHeight="1">
      <c r="A86" s="83">
        <v>2</v>
      </c>
      <c r="B86" s="84" t="s">
        <v>30</v>
      </c>
      <c r="C86" s="85" t="s">
        <v>71</v>
      </c>
      <c r="D86" s="327"/>
      <c r="E86" s="99"/>
      <c r="F86" s="99">
        <v>52</v>
      </c>
      <c r="G86" s="99">
        <v>53</v>
      </c>
      <c r="H86" s="92">
        <v>50</v>
      </c>
      <c r="I86" s="65">
        <v>38</v>
      </c>
      <c r="J86" s="92">
        <v>29</v>
      </c>
      <c r="K86" s="99">
        <v>29</v>
      </c>
      <c r="L86" s="92">
        <v>35</v>
      </c>
      <c r="M86" s="109">
        <v>14</v>
      </c>
      <c r="N86" s="100">
        <v>6</v>
      </c>
      <c r="O86" s="110">
        <v>8</v>
      </c>
      <c r="P86" s="78">
        <f t="shared" ref="P86:P87" si="7">SUM(E86:O86)</f>
        <v>314</v>
      </c>
    </row>
    <row r="87" spans="1:16" ht="16.2" thickBot="1">
      <c r="A87" s="83">
        <v>3</v>
      </c>
      <c r="B87" s="84" t="s">
        <v>38</v>
      </c>
      <c r="C87" s="85" t="s">
        <v>72</v>
      </c>
      <c r="D87" s="327"/>
      <c r="E87" s="101"/>
      <c r="F87" s="101"/>
      <c r="G87" s="101"/>
      <c r="H87" s="92"/>
      <c r="I87" s="65"/>
      <c r="J87" s="92"/>
      <c r="K87" s="101"/>
      <c r="L87" s="92"/>
      <c r="M87" s="93"/>
      <c r="N87" s="102"/>
      <c r="O87" s="102"/>
      <c r="P87" s="78">
        <f t="shared" si="7"/>
        <v>0</v>
      </c>
    </row>
    <row r="88" spans="1:16" ht="18" thickTop="1">
      <c r="A88" s="331" t="s">
        <v>70</v>
      </c>
      <c r="B88" s="332"/>
      <c r="C88" s="332"/>
      <c r="D88" s="332"/>
      <c r="E88" s="134"/>
      <c r="F88" s="135"/>
      <c r="G88" s="134"/>
      <c r="H88" s="136"/>
      <c r="I88" s="137" t="s">
        <v>70</v>
      </c>
      <c r="J88" s="138"/>
      <c r="K88" s="135"/>
      <c r="L88" s="138"/>
      <c r="M88" s="139"/>
      <c r="N88" s="134"/>
      <c r="O88" s="134"/>
      <c r="P88" s="140" t="s">
        <v>70</v>
      </c>
    </row>
    <row r="89" spans="1:16" ht="20.25" customHeight="1">
      <c r="A89" s="83">
        <v>1</v>
      </c>
      <c r="B89" s="111" t="s">
        <v>33</v>
      </c>
      <c r="C89" s="85" t="s">
        <v>73</v>
      </c>
      <c r="D89" s="327">
        <v>482</v>
      </c>
      <c r="E89" s="101">
        <v>168</v>
      </c>
      <c r="F89" s="101">
        <v>52</v>
      </c>
      <c r="G89" s="101">
        <v>53</v>
      </c>
      <c r="H89" s="92">
        <v>50</v>
      </c>
      <c r="I89" s="65">
        <v>38</v>
      </c>
      <c r="J89" s="92"/>
      <c r="K89" s="101">
        <v>29</v>
      </c>
      <c r="L89" s="92"/>
      <c r="M89" s="66">
        <v>14</v>
      </c>
      <c r="N89" s="102"/>
      <c r="O89" s="68">
        <v>8</v>
      </c>
      <c r="P89" s="78">
        <f>SUM(E89:O89)</f>
        <v>412</v>
      </c>
    </row>
    <row r="90" spans="1:16">
      <c r="A90" s="83">
        <v>2</v>
      </c>
      <c r="B90" s="111" t="s">
        <v>35</v>
      </c>
      <c r="C90" s="85" t="s">
        <v>74</v>
      </c>
      <c r="D90" s="327"/>
      <c r="E90" s="101"/>
      <c r="F90" s="101"/>
      <c r="G90" s="101"/>
      <c r="H90" s="92"/>
      <c r="I90" s="65"/>
      <c r="J90" s="92">
        <v>29</v>
      </c>
      <c r="K90" s="101"/>
      <c r="L90" s="92">
        <v>35</v>
      </c>
      <c r="M90" s="93"/>
      <c r="N90" s="102">
        <v>6</v>
      </c>
      <c r="O90" s="102"/>
      <c r="P90" s="78">
        <f>SUM(E90:O90)</f>
        <v>70</v>
      </c>
    </row>
    <row r="91" spans="1:16" ht="18" thickBot="1">
      <c r="A91" s="331" t="s">
        <v>70</v>
      </c>
      <c r="B91" s="332"/>
      <c r="C91" s="332"/>
      <c r="D91" s="332"/>
      <c r="E91" s="143"/>
      <c r="F91" s="143"/>
      <c r="G91" s="143"/>
      <c r="H91" s="144"/>
      <c r="I91" s="137" t="s">
        <v>70</v>
      </c>
      <c r="J91" s="144"/>
      <c r="K91" s="143"/>
      <c r="L91" s="144"/>
      <c r="M91" s="145"/>
      <c r="N91" s="143"/>
      <c r="O91" s="143"/>
      <c r="P91" s="140" t="s">
        <v>70</v>
      </c>
    </row>
    <row r="92" spans="1:16" ht="20.25" customHeight="1" thickTop="1">
      <c r="A92" s="83">
        <v>1</v>
      </c>
      <c r="B92" s="84" t="s">
        <v>38</v>
      </c>
      <c r="C92" s="85" t="s">
        <v>75</v>
      </c>
      <c r="D92" s="327">
        <v>482</v>
      </c>
      <c r="E92" s="141"/>
      <c r="F92" s="141"/>
      <c r="G92" s="141"/>
      <c r="H92" s="92"/>
      <c r="I92" s="65"/>
      <c r="J92" s="92"/>
      <c r="K92" s="141"/>
      <c r="L92" s="92"/>
      <c r="M92" s="93"/>
      <c r="N92" s="142"/>
      <c r="O92" s="142"/>
      <c r="P92" s="78"/>
    </row>
    <row r="93" spans="1:16">
      <c r="A93" s="83">
        <v>2</v>
      </c>
      <c r="B93" s="84" t="s">
        <v>54</v>
      </c>
      <c r="C93" s="85" t="s">
        <v>75</v>
      </c>
      <c r="D93" s="327"/>
      <c r="E93" s="146"/>
      <c r="F93" s="146">
        <v>52</v>
      </c>
      <c r="G93" s="146">
        <v>53</v>
      </c>
      <c r="H93" s="92">
        <v>50</v>
      </c>
      <c r="I93" s="65">
        <v>38</v>
      </c>
      <c r="J93" s="92">
        <v>29</v>
      </c>
      <c r="K93" s="146">
        <v>29</v>
      </c>
      <c r="L93" s="92"/>
      <c r="M93" s="109">
        <v>14</v>
      </c>
      <c r="N93" s="147">
        <v>6</v>
      </c>
      <c r="O93" s="148">
        <v>8</v>
      </c>
      <c r="P93" s="78">
        <f>SUM(E93:O93)</f>
        <v>279</v>
      </c>
    </row>
    <row r="94" spans="1:16">
      <c r="A94" s="83">
        <v>3</v>
      </c>
      <c r="B94" s="84" t="s">
        <v>46</v>
      </c>
      <c r="C94" s="85" t="s">
        <v>75</v>
      </c>
      <c r="D94" s="327"/>
      <c r="E94" s="146">
        <v>168</v>
      </c>
      <c r="F94" s="146"/>
      <c r="G94" s="146"/>
      <c r="H94" s="92"/>
      <c r="I94" s="65"/>
      <c r="J94" s="92"/>
      <c r="K94" s="146"/>
      <c r="L94" s="92">
        <v>35</v>
      </c>
      <c r="M94" s="93"/>
      <c r="N94" s="147"/>
      <c r="O94" s="147"/>
      <c r="P94" s="78">
        <f>SUM(E94:O94)</f>
        <v>203</v>
      </c>
    </row>
    <row r="95" spans="1:16" ht="20.25" customHeight="1">
      <c r="A95" s="331" t="s">
        <v>70</v>
      </c>
      <c r="B95" s="332"/>
      <c r="C95" s="332"/>
      <c r="D95" s="332"/>
      <c r="E95" s="143"/>
      <c r="F95" s="143"/>
      <c r="G95" s="143"/>
      <c r="H95" s="144"/>
      <c r="I95" s="137" t="s">
        <v>70</v>
      </c>
      <c r="J95" s="144"/>
      <c r="K95" s="143"/>
      <c r="L95" s="144"/>
      <c r="M95" s="145"/>
      <c r="N95" s="143"/>
      <c r="O95" s="143"/>
      <c r="P95" s="140" t="s">
        <v>70</v>
      </c>
    </row>
    <row r="96" spans="1:16">
      <c r="A96" s="83">
        <v>1</v>
      </c>
      <c r="B96" s="84" t="s">
        <v>76</v>
      </c>
      <c r="C96" s="103" t="s">
        <v>77</v>
      </c>
      <c r="D96" s="327">
        <v>482</v>
      </c>
      <c r="E96" s="146">
        <v>168</v>
      </c>
      <c r="F96" s="146">
        <v>52</v>
      </c>
      <c r="G96" s="146">
        <v>53</v>
      </c>
      <c r="H96" s="92">
        <v>50</v>
      </c>
      <c r="I96" s="65">
        <v>38</v>
      </c>
      <c r="J96" s="92">
        <v>29</v>
      </c>
      <c r="K96" s="146">
        <v>29</v>
      </c>
      <c r="L96" s="92"/>
      <c r="M96" s="109">
        <v>14</v>
      </c>
      <c r="N96" s="147">
        <v>6</v>
      </c>
      <c r="O96" s="148">
        <v>8</v>
      </c>
      <c r="P96" s="78">
        <f>SUM(E96:O96)</f>
        <v>447</v>
      </c>
    </row>
    <row r="97" spans="1:16">
      <c r="A97" s="83">
        <v>2</v>
      </c>
      <c r="B97" s="84" t="s">
        <v>52</v>
      </c>
      <c r="C97" s="103" t="s">
        <v>77</v>
      </c>
      <c r="D97" s="327"/>
      <c r="E97" s="146"/>
      <c r="F97" s="146"/>
      <c r="G97" s="146"/>
      <c r="H97" s="92"/>
      <c r="I97" s="65"/>
      <c r="J97" s="92"/>
      <c r="K97" s="146"/>
      <c r="L97" s="92">
        <v>35</v>
      </c>
      <c r="M97" s="93"/>
      <c r="N97" s="147"/>
      <c r="O97" s="147"/>
      <c r="P97" s="78">
        <f t="shared" ref="P97:P98" si="8">SUM(E97:O97)</f>
        <v>35</v>
      </c>
    </row>
    <row r="98" spans="1:16" ht="20.25" customHeight="1">
      <c r="A98" s="83">
        <v>3</v>
      </c>
      <c r="B98" s="84" t="s">
        <v>78</v>
      </c>
      <c r="C98" s="103" t="s">
        <v>77</v>
      </c>
      <c r="D98" s="327"/>
      <c r="E98" s="146"/>
      <c r="F98" s="146"/>
      <c r="G98" s="146"/>
      <c r="H98" s="92"/>
      <c r="I98" s="65"/>
      <c r="J98" s="92"/>
      <c r="K98" s="146"/>
      <c r="L98" s="92"/>
      <c r="M98" s="93"/>
      <c r="N98" s="147"/>
      <c r="O98" s="147"/>
      <c r="P98" s="78">
        <f t="shared" si="8"/>
        <v>0</v>
      </c>
    </row>
    <row r="99" spans="1:16" ht="17.399999999999999">
      <c r="A99" s="331" t="s">
        <v>70</v>
      </c>
      <c r="B99" s="332"/>
      <c r="C99" s="332"/>
      <c r="D99" s="332"/>
      <c r="E99" s="143"/>
      <c r="F99" s="143"/>
      <c r="G99" s="143"/>
      <c r="H99" s="144"/>
      <c r="I99" s="137" t="s">
        <v>70</v>
      </c>
      <c r="J99" s="144"/>
      <c r="K99" s="143"/>
      <c r="L99" s="144"/>
      <c r="M99" s="145"/>
      <c r="N99" s="143"/>
      <c r="O99" s="143"/>
      <c r="P99" s="140" t="s">
        <v>70</v>
      </c>
    </row>
    <row r="100" spans="1:16">
      <c r="A100" s="83">
        <v>1</v>
      </c>
      <c r="B100" s="84" t="s">
        <v>28</v>
      </c>
      <c r="C100" s="85" t="s">
        <v>79</v>
      </c>
      <c r="D100" s="327">
        <v>482</v>
      </c>
      <c r="E100" s="146">
        <v>168</v>
      </c>
      <c r="F100" s="146"/>
      <c r="G100" s="146"/>
      <c r="H100" s="92"/>
      <c r="I100" s="65"/>
      <c r="J100" s="92"/>
      <c r="K100" s="146"/>
      <c r="L100" s="92">
        <v>35</v>
      </c>
      <c r="M100" s="93"/>
      <c r="N100" s="147"/>
      <c r="O100" s="147"/>
      <c r="P100" s="78">
        <f>SUM(E100:O100)</f>
        <v>203</v>
      </c>
    </row>
    <row r="101" spans="1:16" ht="20.25" customHeight="1">
      <c r="A101" s="83">
        <v>2</v>
      </c>
      <c r="B101" s="84" t="s">
        <v>30</v>
      </c>
      <c r="C101" s="85" t="s">
        <v>79</v>
      </c>
      <c r="D101" s="327"/>
      <c r="E101" s="99"/>
      <c r="F101" s="99">
        <v>52</v>
      </c>
      <c r="G101" s="99">
        <v>53</v>
      </c>
      <c r="H101" s="92">
        <v>50</v>
      </c>
      <c r="I101" s="65">
        <v>38</v>
      </c>
      <c r="J101" s="92">
        <v>29</v>
      </c>
      <c r="K101" s="99">
        <v>29</v>
      </c>
      <c r="L101" s="92"/>
      <c r="M101" s="109">
        <v>14</v>
      </c>
      <c r="N101" s="100">
        <v>6</v>
      </c>
      <c r="O101" s="148">
        <v>8</v>
      </c>
      <c r="P101" s="78">
        <f t="shared" ref="P101:P102" si="9">SUM(E101:O101)</f>
        <v>279</v>
      </c>
    </row>
    <row r="102" spans="1:16" ht="16.2" thickBot="1">
      <c r="A102" s="83">
        <v>3</v>
      </c>
      <c r="B102" s="84" t="s">
        <v>26</v>
      </c>
      <c r="C102" s="85" t="s">
        <v>79</v>
      </c>
      <c r="D102" s="327"/>
      <c r="E102" s="149"/>
      <c r="F102" s="150"/>
      <c r="G102" s="149"/>
      <c r="H102" s="88"/>
      <c r="I102" s="65"/>
      <c r="J102" s="89"/>
      <c r="K102" s="150"/>
      <c r="L102" s="89"/>
      <c r="M102" s="97"/>
      <c r="N102" s="151"/>
      <c r="O102" s="151"/>
      <c r="P102" s="78">
        <f t="shared" si="9"/>
        <v>0</v>
      </c>
    </row>
    <row r="103" spans="1:16" ht="18.600000000000001" thickTop="1" thickBot="1">
      <c r="A103" s="331" t="s">
        <v>70</v>
      </c>
      <c r="B103" s="332"/>
      <c r="C103" s="332"/>
      <c r="D103" s="332"/>
      <c r="E103" s="143"/>
      <c r="F103" s="143"/>
      <c r="G103" s="143"/>
      <c r="H103" s="144"/>
      <c r="I103" s="137" t="s">
        <v>70</v>
      </c>
      <c r="J103" s="144"/>
      <c r="K103" s="143"/>
      <c r="L103" s="144"/>
      <c r="M103" s="145"/>
      <c r="N103" s="143"/>
      <c r="O103" s="143"/>
      <c r="P103" s="140" t="s">
        <v>70</v>
      </c>
    </row>
    <row r="104" spans="1:16" ht="16.2" thickTop="1">
      <c r="A104" s="83">
        <v>1</v>
      </c>
      <c r="B104" s="84" t="s">
        <v>30</v>
      </c>
      <c r="C104" s="85" t="s">
        <v>80</v>
      </c>
      <c r="D104" s="330">
        <v>482</v>
      </c>
      <c r="E104" s="141"/>
      <c r="F104" s="141">
        <v>52</v>
      </c>
      <c r="G104" s="141">
        <v>53</v>
      </c>
      <c r="H104" s="92">
        <v>50</v>
      </c>
      <c r="I104" s="65">
        <v>38</v>
      </c>
      <c r="J104" s="92">
        <v>29</v>
      </c>
      <c r="K104" s="141">
        <v>29</v>
      </c>
      <c r="L104" s="92"/>
      <c r="M104" s="109">
        <v>14</v>
      </c>
      <c r="N104" s="142">
        <v>6</v>
      </c>
      <c r="O104" s="148">
        <v>8</v>
      </c>
      <c r="P104" s="78">
        <f>SUM(E104:O104)</f>
        <v>279</v>
      </c>
    </row>
    <row r="105" spans="1:16" ht="20.25" customHeight="1" thickBot="1">
      <c r="A105" s="83">
        <v>2</v>
      </c>
      <c r="B105" s="84" t="s">
        <v>28</v>
      </c>
      <c r="C105" s="85" t="s">
        <v>80</v>
      </c>
      <c r="D105" s="330"/>
      <c r="E105" s="91">
        <v>168</v>
      </c>
      <c r="F105" s="91"/>
      <c r="G105" s="91"/>
      <c r="H105" s="92"/>
      <c r="I105" s="65"/>
      <c r="J105" s="92"/>
      <c r="K105" s="91"/>
      <c r="L105" s="92">
        <v>35</v>
      </c>
      <c r="M105" s="93"/>
      <c r="N105" s="94"/>
      <c r="O105" s="94"/>
      <c r="P105" s="78">
        <f>SUM(E105:O105)</f>
        <v>203</v>
      </c>
    </row>
    <row r="106" spans="1:16" ht="20.25" customHeight="1" thickTop="1" thickBot="1">
      <c r="A106" s="331" t="s">
        <v>70</v>
      </c>
      <c r="B106" s="332"/>
      <c r="C106" s="332"/>
      <c r="D106" s="332"/>
      <c r="E106" s="152"/>
      <c r="F106" s="153"/>
      <c r="G106" s="152"/>
      <c r="H106" s="136"/>
      <c r="I106" s="137" t="s">
        <v>70</v>
      </c>
      <c r="J106" s="138"/>
      <c r="K106" s="153"/>
      <c r="L106" s="138"/>
      <c r="M106" s="139"/>
      <c r="N106" s="152"/>
      <c r="O106" s="152"/>
      <c r="P106" s="140" t="s">
        <v>70</v>
      </c>
    </row>
    <row r="107" spans="1:16" ht="20.25" customHeight="1" thickTop="1">
      <c r="A107" s="83">
        <v>1</v>
      </c>
      <c r="B107" s="84" t="s">
        <v>30</v>
      </c>
      <c r="C107" s="85" t="s">
        <v>81</v>
      </c>
      <c r="D107" s="327">
        <v>482</v>
      </c>
      <c r="E107" s="141"/>
      <c r="F107" s="141"/>
      <c r="G107" s="141">
        <v>53</v>
      </c>
      <c r="H107" s="92">
        <v>50</v>
      </c>
      <c r="I107" s="65">
        <v>38</v>
      </c>
      <c r="J107" s="92">
        <v>29</v>
      </c>
      <c r="K107" s="141"/>
      <c r="L107" s="92"/>
      <c r="M107" s="109"/>
      <c r="N107" s="142">
        <v>6</v>
      </c>
      <c r="O107" s="148">
        <v>8</v>
      </c>
      <c r="P107" s="78">
        <f>SUM(E107:O107)</f>
        <v>184</v>
      </c>
    </row>
    <row r="108" spans="1:16" ht="20.25" customHeight="1">
      <c r="A108" s="83">
        <v>2</v>
      </c>
      <c r="B108" s="84" t="s">
        <v>38</v>
      </c>
      <c r="C108" s="85" t="s">
        <v>81</v>
      </c>
      <c r="D108" s="327"/>
      <c r="E108" s="146"/>
      <c r="F108" s="146">
        <v>52</v>
      </c>
      <c r="G108" s="146"/>
      <c r="H108" s="92"/>
      <c r="I108" s="65"/>
      <c r="J108" s="92"/>
      <c r="K108" s="146">
        <v>29</v>
      </c>
      <c r="L108" s="92"/>
      <c r="M108" s="93">
        <v>14</v>
      </c>
      <c r="N108" s="147"/>
      <c r="O108" s="147"/>
      <c r="P108" s="78">
        <f t="shared" ref="P108:P109" si="10">SUM(E108:O108)</f>
        <v>95</v>
      </c>
    </row>
    <row r="109" spans="1:16" ht="20.25" customHeight="1" thickBot="1">
      <c r="A109" s="83">
        <v>3</v>
      </c>
      <c r="B109" s="84" t="s">
        <v>28</v>
      </c>
      <c r="C109" s="85" t="s">
        <v>81</v>
      </c>
      <c r="D109" s="327"/>
      <c r="E109" s="154">
        <v>168</v>
      </c>
      <c r="F109" s="154"/>
      <c r="G109" s="154"/>
      <c r="H109" s="92" t="s">
        <v>82</v>
      </c>
      <c r="I109" s="65"/>
      <c r="J109" s="92"/>
      <c r="K109" s="154"/>
      <c r="L109" s="92">
        <v>35</v>
      </c>
      <c r="M109" s="93"/>
      <c r="N109" s="155"/>
      <c r="O109" s="155"/>
      <c r="P109" s="78">
        <f t="shared" si="10"/>
        <v>203</v>
      </c>
    </row>
    <row r="110" spans="1:16" ht="20.25" customHeight="1" thickTop="1" thickBot="1">
      <c r="A110" s="331" t="s">
        <v>70</v>
      </c>
      <c r="B110" s="332"/>
      <c r="C110" s="332"/>
      <c r="D110" s="332"/>
      <c r="E110" s="143"/>
      <c r="F110" s="143"/>
      <c r="G110" s="143"/>
      <c r="H110" s="144"/>
      <c r="I110" s="137" t="s">
        <v>70</v>
      </c>
      <c r="J110" s="144"/>
      <c r="K110" s="143"/>
      <c r="L110" s="144"/>
      <c r="M110" s="145"/>
      <c r="N110" s="143"/>
      <c r="O110" s="143"/>
      <c r="P110" s="140" t="s">
        <v>70</v>
      </c>
    </row>
    <row r="111" spans="1:16" ht="20.25" customHeight="1" thickTop="1">
      <c r="A111" s="83">
        <v>1</v>
      </c>
      <c r="B111" s="84" t="s">
        <v>28</v>
      </c>
      <c r="C111" s="85" t="s">
        <v>83</v>
      </c>
      <c r="D111" s="327">
        <v>482</v>
      </c>
      <c r="E111" s="141">
        <v>168</v>
      </c>
      <c r="F111" s="141"/>
      <c r="G111" s="141"/>
      <c r="H111" s="92"/>
      <c r="I111" s="65"/>
      <c r="J111" s="92"/>
      <c r="K111" s="141"/>
      <c r="L111" s="92">
        <v>35</v>
      </c>
      <c r="M111" s="93"/>
      <c r="N111" s="142"/>
      <c r="O111" s="142"/>
      <c r="P111" s="78">
        <f>SUM(E111:O111)</f>
        <v>203</v>
      </c>
    </row>
    <row r="112" spans="1:16" ht="20.25" customHeight="1">
      <c r="A112" s="83">
        <v>2</v>
      </c>
      <c r="B112" s="84" t="s">
        <v>84</v>
      </c>
      <c r="C112" s="85" t="s">
        <v>83</v>
      </c>
      <c r="D112" s="327"/>
      <c r="E112" s="156"/>
      <c r="F112" s="157"/>
      <c r="G112" s="156"/>
      <c r="H112" s="88"/>
      <c r="I112" s="65"/>
      <c r="J112" s="89"/>
      <c r="K112" s="157"/>
      <c r="L112" s="89"/>
      <c r="M112" s="97"/>
      <c r="N112" s="158"/>
      <c r="O112" s="158"/>
      <c r="P112" s="78">
        <f t="shared" ref="P112:P113" si="11">SUM(E112:O112)</f>
        <v>0</v>
      </c>
    </row>
    <row r="113" spans="1:16" ht="20.25" customHeight="1" thickBot="1">
      <c r="A113" s="83">
        <v>3</v>
      </c>
      <c r="B113" s="84" t="s">
        <v>30</v>
      </c>
      <c r="C113" s="85" t="s">
        <v>83</v>
      </c>
      <c r="D113" s="327"/>
      <c r="E113" s="91"/>
      <c r="F113" s="91">
        <v>52</v>
      </c>
      <c r="G113" s="91">
        <v>53</v>
      </c>
      <c r="H113" s="92">
        <v>50</v>
      </c>
      <c r="I113" s="65">
        <v>38</v>
      </c>
      <c r="J113" s="92">
        <v>29</v>
      </c>
      <c r="K113" s="91">
        <v>29</v>
      </c>
      <c r="L113" s="92"/>
      <c r="M113" s="109">
        <v>14</v>
      </c>
      <c r="N113" s="94">
        <v>6</v>
      </c>
      <c r="O113" s="148">
        <v>8</v>
      </c>
      <c r="P113" s="78">
        <f t="shared" si="11"/>
        <v>279</v>
      </c>
    </row>
    <row r="114" spans="1:16" ht="20.25" customHeight="1" thickTop="1" thickBot="1">
      <c r="A114" s="323" t="s">
        <v>85</v>
      </c>
      <c r="B114" s="324"/>
      <c r="C114" s="324"/>
      <c r="D114" s="324"/>
      <c r="E114" s="159"/>
      <c r="F114" s="159"/>
      <c r="G114" s="159"/>
      <c r="H114" s="160"/>
      <c r="I114" s="38" t="s">
        <v>85</v>
      </c>
      <c r="J114" s="160"/>
      <c r="K114" s="159"/>
      <c r="L114" s="160"/>
      <c r="M114" s="161"/>
      <c r="N114" s="162"/>
      <c r="O114" s="162"/>
      <c r="P114" s="40" t="s">
        <v>85</v>
      </c>
    </row>
    <row r="115" spans="1:16" ht="20.25" customHeight="1" thickTop="1">
      <c r="A115" s="83">
        <v>1</v>
      </c>
      <c r="B115" s="84" t="s">
        <v>28</v>
      </c>
      <c r="C115" s="85" t="s">
        <v>86</v>
      </c>
      <c r="D115" s="327">
        <v>454</v>
      </c>
      <c r="E115" s="95">
        <v>155</v>
      </c>
      <c r="F115" s="96"/>
      <c r="G115" s="95"/>
      <c r="H115" s="88"/>
      <c r="I115" s="65"/>
      <c r="J115" s="89"/>
      <c r="K115" s="96"/>
      <c r="L115" s="89"/>
      <c r="M115" s="97">
        <v>18</v>
      </c>
      <c r="N115" s="98"/>
      <c r="O115" s="98"/>
      <c r="P115" s="78">
        <f>SUM(E115:O115)</f>
        <v>173</v>
      </c>
    </row>
    <row r="116" spans="1:16" ht="20.25" customHeight="1" thickBot="1">
      <c r="A116" s="83">
        <v>2</v>
      </c>
      <c r="B116" s="84" t="s">
        <v>30</v>
      </c>
      <c r="C116" s="85" t="s">
        <v>86</v>
      </c>
      <c r="D116" s="327"/>
      <c r="E116" s="86"/>
      <c r="F116" s="87">
        <v>29</v>
      </c>
      <c r="G116" s="86">
        <v>53</v>
      </c>
      <c r="H116" s="88">
        <v>40</v>
      </c>
      <c r="I116" s="65">
        <v>36</v>
      </c>
      <c r="J116" s="89">
        <v>36</v>
      </c>
      <c r="K116" s="87">
        <v>30</v>
      </c>
      <c r="L116" s="89">
        <v>44</v>
      </c>
      <c r="M116" s="109"/>
      <c r="N116" s="90">
        <v>1</v>
      </c>
      <c r="O116" s="163">
        <v>12</v>
      </c>
      <c r="P116" s="78">
        <f>SUM(E116:O116)</f>
        <v>281</v>
      </c>
    </row>
    <row r="117" spans="1:16" ht="20.25" customHeight="1" thickTop="1" thickBot="1">
      <c r="A117" s="323" t="s">
        <v>85</v>
      </c>
      <c r="B117" s="324"/>
      <c r="C117" s="324"/>
      <c r="D117" s="324"/>
      <c r="E117" s="164"/>
      <c r="F117" s="165"/>
      <c r="G117" s="164"/>
      <c r="H117" s="166"/>
      <c r="I117" s="38" t="s">
        <v>85</v>
      </c>
      <c r="J117" s="167"/>
      <c r="K117" s="165"/>
      <c r="L117" s="167"/>
      <c r="M117" s="168"/>
      <c r="N117" s="169"/>
      <c r="O117" s="169"/>
      <c r="P117" s="40" t="s">
        <v>85</v>
      </c>
    </row>
    <row r="118" spans="1:16" ht="20.25" customHeight="1" thickTop="1">
      <c r="A118" s="83">
        <v>1</v>
      </c>
      <c r="B118" s="170" t="s">
        <v>33</v>
      </c>
      <c r="C118" s="85" t="s">
        <v>87</v>
      </c>
      <c r="D118" s="327">
        <v>454</v>
      </c>
      <c r="E118" s="86">
        <v>155</v>
      </c>
      <c r="F118" s="87">
        <v>29</v>
      </c>
      <c r="G118" s="86">
        <v>53</v>
      </c>
      <c r="H118" s="88">
        <v>40</v>
      </c>
      <c r="I118" s="65">
        <v>36</v>
      </c>
      <c r="J118" s="89"/>
      <c r="K118" s="87">
        <v>30</v>
      </c>
      <c r="L118" s="89"/>
      <c r="M118" s="66">
        <v>18</v>
      </c>
      <c r="N118" s="90"/>
      <c r="O118" s="68">
        <v>12</v>
      </c>
      <c r="P118" s="78">
        <f>SUM(E118:O118)</f>
        <v>373</v>
      </c>
    </row>
    <row r="119" spans="1:16" ht="20.25" customHeight="1" thickBot="1">
      <c r="A119" s="83">
        <v>2</v>
      </c>
      <c r="B119" s="170" t="s">
        <v>35</v>
      </c>
      <c r="C119" s="85" t="s">
        <v>88</v>
      </c>
      <c r="D119" s="327"/>
      <c r="E119" s="86"/>
      <c r="F119" s="87"/>
      <c r="G119" s="86"/>
      <c r="H119" s="88"/>
      <c r="I119" s="65"/>
      <c r="J119" s="89">
        <v>36</v>
      </c>
      <c r="K119" s="87"/>
      <c r="L119" s="89">
        <v>44</v>
      </c>
      <c r="M119" s="97"/>
      <c r="N119" s="90">
        <v>1</v>
      </c>
      <c r="O119" s="90"/>
      <c r="P119" s="78">
        <f>SUM(E119:O119)</f>
        <v>81</v>
      </c>
    </row>
    <row r="120" spans="1:16" ht="20.25" customHeight="1" thickTop="1" thickBot="1">
      <c r="A120" s="323" t="s">
        <v>85</v>
      </c>
      <c r="B120" s="324"/>
      <c r="C120" s="324"/>
      <c r="D120" s="324"/>
      <c r="E120" s="164"/>
      <c r="F120" s="165"/>
      <c r="G120" s="164"/>
      <c r="H120" s="166"/>
      <c r="I120" s="38" t="s">
        <v>85</v>
      </c>
      <c r="J120" s="167"/>
      <c r="K120" s="165"/>
      <c r="L120" s="167"/>
      <c r="M120" s="168"/>
      <c r="N120" s="169"/>
      <c r="O120" s="169"/>
      <c r="P120" s="40" t="s">
        <v>85</v>
      </c>
    </row>
    <row r="121" spans="1:16" ht="20.25" customHeight="1" thickTop="1">
      <c r="A121" s="83">
        <v>1</v>
      </c>
      <c r="B121" s="84" t="s">
        <v>30</v>
      </c>
      <c r="C121" s="85" t="s">
        <v>89</v>
      </c>
      <c r="D121" s="327">
        <v>454</v>
      </c>
      <c r="E121" s="95">
        <v>155</v>
      </c>
      <c r="F121" s="96">
        <v>29</v>
      </c>
      <c r="G121" s="95">
        <v>53</v>
      </c>
      <c r="H121" s="88">
        <v>40</v>
      </c>
      <c r="I121" s="65">
        <v>36</v>
      </c>
      <c r="J121" s="89">
        <v>36</v>
      </c>
      <c r="K121" s="96">
        <v>30</v>
      </c>
      <c r="L121" s="89">
        <v>44</v>
      </c>
      <c r="M121" s="109">
        <v>18</v>
      </c>
      <c r="N121" s="98">
        <v>1</v>
      </c>
      <c r="O121" s="171">
        <v>12</v>
      </c>
      <c r="P121" s="78">
        <f>SUM(E121:O121)</f>
        <v>454</v>
      </c>
    </row>
    <row r="122" spans="1:16" ht="20.25" customHeight="1">
      <c r="A122" s="83">
        <v>2</v>
      </c>
      <c r="B122" s="84" t="s">
        <v>28</v>
      </c>
      <c r="C122" s="85" t="s">
        <v>89</v>
      </c>
      <c r="D122" s="327"/>
      <c r="E122" s="99"/>
      <c r="F122" s="99"/>
      <c r="G122" s="99"/>
      <c r="H122" s="92"/>
      <c r="I122" s="65"/>
      <c r="J122" s="92"/>
      <c r="K122" s="99"/>
      <c r="L122" s="92"/>
      <c r="M122" s="93"/>
      <c r="N122" s="100"/>
      <c r="O122" s="100"/>
      <c r="P122" s="78">
        <f t="shared" ref="P122:P123" si="12">SUM(E122:O122)</f>
        <v>0</v>
      </c>
    </row>
    <row r="123" spans="1:16" ht="20.25" customHeight="1" thickBot="1">
      <c r="A123" s="83">
        <v>3</v>
      </c>
      <c r="B123" s="84" t="s">
        <v>90</v>
      </c>
      <c r="C123" s="172" t="s">
        <v>89</v>
      </c>
      <c r="D123" s="327"/>
      <c r="E123" s="91"/>
      <c r="F123" s="91"/>
      <c r="G123" s="91"/>
      <c r="H123" s="92"/>
      <c r="I123" s="65"/>
      <c r="J123" s="92"/>
      <c r="K123" s="91"/>
      <c r="L123" s="92"/>
      <c r="M123" s="93"/>
      <c r="N123" s="94"/>
      <c r="O123" s="94"/>
      <c r="P123" s="78">
        <f t="shared" si="12"/>
        <v>0</v>
      </c>
    </row>
    <row r="124" spans="1:16" ht="20.25" customHeight="1" thickTop="1" thickBot="1">
      <c r="A124" s="323" t="s">
        <v>85</v>
      </c>
      <c r="B124" s="324"/>
      <c r="C124" s="324"/>
      <c r="D124" s="324"/>
      <c r="E124" s="173"/>
      <c r="F124" s="174"/>
      <c r="G124" s="173"/>
      <c r="H124" s="166"/>
      <c r="I124" s="38" t="s">
        <v>85</v>
      </c>
      <c r="J124" s="167"/>
      <c r="K124" s="174"/>
      <c r="L124" s="167"/>
      <c r="M124" s="168"/>
      <c r="N124" s="175"/>
      <c r="O124" s="175"/>
      <c r="P124" s="40" t="s">
        <v>85</v>
      </c>
    </row>
    <row r="125" spans="1:16" ht="20.25" customHeight="1" thickTop="1" thickBot="1">
      <c r="A125" s="83">
        <v>1</v>
      </c>
      <c r="B125" s="84" t="s">
        <v>28</v>
      </c>
      <c r="C125" s="85" t="s">
        <v>91</v>
      </c>
      <c r="D125" s="330">
        <v>454</v>
      </c>
      <c r="E125" s="141">
        <v>155</v>
      </c>
      <c r="F125" s="141"/>
      <c r="G125" s="141"/>
      <c r="H125" s="92"/>
      <c r="I125" s="65"/>
      <c r="J125" s="92"/>
      <c r="K125" s="141"/>
      <c r="L125" s="92"/>
      <c r="M125" s="93">
        <v>18</v>
      </c>
      <c r="N125" s="142"/>
      <c r="O125" s="142"/>
      <c r="P125" s="78">
        <f>SUM(E125:O125)</f>
        <v>173</v>
      </c>
    </row>
    <row r="126" spans="1:16" ht="20.25" customHeight="1" thickTop="1" thickBot="1">
      <c r="A126" s="83">
        <v>2</v>
      </c>
      <c r="B126" s="84" t="s">
        <v>30</v>
      </c>
      <c r="C126" s="85" t="s">
        <v>91</v>
      </c>
      <c r="D126" s="330"/>
      <c r="E126" s="91"/>
      <c r="F126" s="91">
        <v>29</v>
      </c>
      <c r="G126" s="91">
        <v>53</v>
      </c>
      <c r="H126" s="92">
        <v>40</v>
      </c>
      <c r="I126" s="65">
        <v>36</v>
      </c>
      <c r="J126" s="92">
        <v>36</v>
      </c>
      <c r="K126" s="91">
        <v>30</v>
      </c>
      <c r="L126" s="92">
        <v>44</v>
      </c>
      <c r="M126" s="109"/>
      <c r="N126" s="94">
        <v>1</v>
      </c>
      <c r="O126" s="171">
        <v>12</v>
      </c>
      <c r="P126" s="78">
        <f>SUM(E126:O126)</f>
        <v>281</v>
      </c>
    </row>
    <row r="127" spans="1:16" ht="20.25" customHeight="1" thickTop="1" thickBot="1">
      <c r="A127" s="323" t="s">
        <v>85</v>
      </c>
      <c r="B127" s="324"/>
      <c r="C127" s="324"/>
      <c r="D127" s="324"/>
      <c r="E127" s="159"/>
      <c r="F127" s="159"/>
      <c r="G127" s="159"/>
      <c r="H127" s="160"/>
      <c r="I127" s="38" t="s">
        <v>85</v>
      </c>
      <c r="J127" s="160"/>
      <c r="K127" s="159"/>
      <c r="L127" s="160"/>
      <c r="M127" s="161"/>
      <c r="N127" s="162"/>
      <c r="O127" s="162"/>
      <c r="P127" s="40" t="s">
        <v>85</v>
      </c>
    </row>
    <row r="128" spans="1:16" ht="20.25" customHeight="1" thickTop="1" thickBot="1">
      <c r="A128" s="83">
        <v>1</v>
      </c>
      <c r="B128" s="84" t="s">
        <v>28</v>
      </c>
      <c r="C128" s="85" t="s">
        <v>92</v>
      </c>
      <c r="D128" s="330">
        <v>454</v>
      </c>
      <c r="E128" s="95"/>
      <c r="F128" s="96"/>
      <c r="G128" s="95"/>
      <c r="H128" s="88"/>
      <c r="I128" s="65"/>
      <c r="J128" s="89"/>
      <c r="K128" s="96"/>
      <c r="L128" s="89"/>
      <c r="M128" s="97">
        <v>18</v>
      </c>
      <c r="N128" s="98"/>
      <c r="O128" s="98"/>
      <c r="P128" s="78">
        <f>SUM(E128:O128)</f>
        <v>18</v>
      </c>
    </row>
    <row r="129" spans="1:16" ht="20.25" customHeight="1" thickTop="1">
      <c r="A129" s="83">
        <v>2</v>
      </c>
      <c r="B129" s="84" t="s">
        <v>30</v>
      </c>
      <c r="C129" s="85" t="s">
        <v>92</v>
      </c>
      <c r="D129" s="330"/>
      <c r="E129" s="99">
        <v>155</v>
      </c>
      <c r="F129" s="99">
        <v>29</v>
      </c>
      <c r="G129" s="99">
        <v>53</v>
      </c>
      <c r="H129" s="92">
        <v>40</v>
      </c>
      <c r="I129" s="65">
        <v>36</v>
      </c>
      <c r="J129" s="92">
        <v>36</v>
      </c>
      <c r="K129" s="99">
        <v>30</v>
      </c>
      <c r="L129" s="92">
        <v>44</v>
      </c>
      <c r="M129" s="109"/>
      <c r="N129" s="100">
        <v>1</v>
      </c>
      <c r="O129" s="171">
        <v>12</v>
      </c>
      <c r="P129" s="78">
        <f>SUM(E129:O129)</f>
        <v>436</v>
      </c>
    </row>
    <row r="130" spans="1:16" ht="20.25" customHeight="1" thickBot="1">
      <c r="A130" s="83">
        <v>3</v>
      </c>
      <c r="B130" s="84" t="s">
        <v>38</v>
      </c>
      <c r="C130" s="85" t="s">
        <v>92</v>
      </c>
      <c r="D130" s="330"/>
      <c r="E130" s="91"/>
      <c r="F130" s="91"/>
      <c r="G130" s="91"/>
      <c r="H130" s="92"/>
      <c r="I130" s="65"/>
      <c r="J130" s="92"/>
      <c r="K130" s="91"/>
      <c r="L130" s="92"/>
      <c r="M130" s="93"/>
      <c r="N130" s="94"/>
      <c r="O130" s="94"/>
      <c r="P130" s="78">
        <f>SUM(E130:O130)</f>
        <v>0</v>
      </c>
    </row>
    <row r="131" spans="1:16" ht="20.25" customHeight="1" thickTop="1" thickBot="1">
      <c r="A131" s="323" t="s">
        <v>85</v>
      </c>
      <c r="B131" s="324"/>
      <c r="C131" s="324"/>
      <c r="D131" s="324"/>
      <c r="E131" s="159"/>
      <c r="F131" s="159"/>
      <c r="G131" s="159"/>
      <c r="H131" s="160"/>
      <c r="I131" s="38" t="s">
        <v>85</v>
      </c>
      <c r="J131" s="160"/>
      <c r="K131" s="159"/>
      <c r="L131" s="160"/>
      <c r="M131" s="161"/>
      <c r="N131" s="162"/>
      <c r="O131" s="162"/>
      <c r="P131" s="40" t="s">
        <v>85</v>
      </c>
    </row>
    <row r="132" spans="1:16" ht="20.25" customHeight="1" thickTop="1">
      <c r="A132" s="83">
        <v>1</v>
      </c>
      <c r="B132" s="84" t="s">
        <v>30</v>
      </c>
      <c r="C132" s="85" t="s">
        <v>93</v>
      </c>
      <c r="D132" s="330">
        <v>454</v>
      </c>
      <c r="E132" s="95">
        <v>155</v>
      </c>
      <c r="F132" s="96">
        <v>29</v>
      </c>
      <c r="G132" s="95">
        <v>53</v>
      </c>
      <c r="H132" s="88">
        <v>40</v>
      </c>
      <c r="I132" s="65">
        <v>36</v>
      </c>
      <c r="J132" s="89">
        <v>36</v>
      </c>
      <c r="K132" s="96">
        <v>30</v>
      </c>
      <c r="L132" s="89">
        <v>44</v>
      </c>
      <c r="M132" s="109"/>
      <c r="N132" s="98">
        <v>1</v>
      </c>
      <c r="O132" s="171">
        <v>12</v>
      </c>
      <c r="P132" s="78">
        <f>SUM(E132:O132)</f>
        <v>436</v>
      </c>
    </row>
    <row r="133" spans="1:16" ht="20.25" customHeight="1" thickBot="1">
      <c r="A133" s="83">
        <v>2</v>
      </c>
      <c r="B133" s="84" t="s">
        <v>38</v>
      </c>
      <c r="C133" s="85" t="s">
        <v>93</v>
      </c>
      <c r="D133" s="330"/>
      <c r="E133" s="91"/>
      <c r="F133" s="91"/>
      <c r="G133" s="91"/>
      <c r="H133" s="92"/>
      <c r="I133" s="65"/>
      <c r="J133" s="92"/>
      <c r="K133" s="91"/>
      <c r="L133" s="92"/>
      <c r="M133" s="93">
        <v>18</v>
      </c>
      <c r="N133" s="94"/>
      <c r="O133" s="94"/>
      <c r="P133" s="78">
        <f>SUM(E133:O133)</f>
        <v>18</v>
      </c>
    </row>
    <row r="134" spans="1:16" ht="20.25" customHeight="1" thickTop="1" thickBot="1">
      <c r="A134" s="323" t="s">
        <v>85</v>
      </c>
      <c r="B134" s="324"/>
      <c r="C134" s="324"/>
      <c r="D134" s="324"/>
      <c r="E134" s="159"/>
      <c r="F134" s="159"/>
      <c r="G134" s="159"/>
      <c r="H134" s="160"/>
      <c r="I134" s="38" t="s">
        <v>85</v>
      </c>
      <c r="J134" s="160"/>
      <c r="K134" s="159"/>
      <c r="L134" s="160"/>
      <c r="M134" s="161"/>
      <c r="N134" s="162"/>
      <c r="O134" s="162"/>
      <c r="P134" s="40" t="s">
        <v>85</v>
      </c>
    </row>
    <row r="135" spans="1:16" ht="20.25" customHeight="1" thickTop="1" thickBot="1">
      <c r="A135" s="83">
        <v>1</v>
      </c>
      <c r="B135" s="84" t="s">
        <v>28</v>
      </c>
      <c r="C135" s="85" t="s">
        <v>94</v>
      </c>
      <c r="D135" s="330">
        <v>454</v>
      </c>
      <c r="E135" s="141">
        <v>155</v>
      </c>
      <c r="F135" s="141"/>
      <c r="G135" s="141"/>
      <c r="H135" s="92"/>
      <c r="I135" s="65"/>
      <c r="J135" s="92"/>
      <c r="K135" s="141"/>
      <c r="L135" s="92"/>
      <c r="M135" s="93">
        <v>18</v>
      </c>
      <c r="N135" s="142"/>
      <c r="O135" s="142"/>
      <c r="P135" s="78">
        <f>SUM(E135:O135)</f>
        <v>173</v>
      </c>
    </row>
    <row r="136" spans="1:16" ht="20.25" customHeight="1" thickTop="1" thickBot="1">
      <c r="A136" s="83">
        <v>2</v>
      </c>
      <c r="B136" s="84" t="s">
        <v>30</v>
      </c>
      <c r="C136" s="85" t="s">
        <v>94</v>
      </c>
      <c r="D136" s="330"/>
      <c r="E136" s="91"/>
      <c r="F136" s="91">
        <v>29</v>
      </c>
      <c r="G136" s="91">
        <v>53</v>
      </c>
      <c r="H136" s="92">
        <v>40</v>
      </c>
      <c r="I136" s="65">
        <v>36</v>
      </c>
      <c r="J136" s="92">
        <v>36</v>
      </c>
      <c r="K136" s="91">
        <v>30</v>
      </c>
      <c r="L136" s="92">
        <v>44</v>
      </c>
      <c r="M136" s="109"/>
      <c r="N136" s="94">
        <v>1</v>
      </c>
      <c r="O136" s="171">
        <v>12</v>
      </c>
      <c r="P136" s="78">
        <f>SUM(E136:O136)</f>
        <v>281</v>
      </c>
    </row>
    <row r="137" spans="1:16" ht="20.25" customHeight="1" thickTop="1" thickBot="1">
      <c r="A137" s="323" t="s">
        <v>85</v>
      </c>
      <c r="B137" s="324"/>
      <c r="C137" s="324"/>
      <c r="D137" s="324"/>
      <c r="E137" s="159"/>
      <c r="F137" s="159"/>
      <c r="G137" s="159"/>
      <c r="H137" s="160"/>
      <c r="I137" s="38" t="s">
        <v>85</v>
      </c>
      <c r="J137" s="160"/>
      <c r="K137" s="159"/>
      <c r="L137" s="160"/>
      <c r="M137" s="161"/>
      <c r="N137" s="162"/>
      <c r="O137" s="162"/>
      <c r="P137" s="40" t="s">
        <v>85</v>
      </c>
    </row>
    <row r="138" spans="1:16" ht="20.25" customHeight="1" thickTop="1">
      <c r="A138" s="83">
        <v>1</v>
      </c>
      <c r="B138" s="84" t="s">
        <v>30</v>
      </c>
      <c r="C138" s="85" t="s">
        <v>95</v>
      </c>
      <c r="D138" s="330">
        <v>454</v>
      </c>
      <c r="E138" s="141"/>
      <c r="F138" s="141">
        <v>29</v>
      </c>
      <c r="G138" s="141">
        <v>53</v>
      </c>
      <c r="H138" s="92">
        <v>40</v>
      </c>
      <c r="I138" s="65">
        <v>36</v>
      </c>
      <c r="J138" s="92">
        <v>36</v>
      </c>
      <c r="K138" s="141">
        <v>30</v>
      </c>
      <c r="L138" s="92">
        <v>44</v>
      </c>
      <c r="M138" s="109"/>
      <c r="N138" s="142">
        <v>1</v>
      </c>
      <c r="O138" s="171">
        <v>12</v>
      </c>
      <c r="P138" s="78">
        <f>SUM(E138:O138)</f>
        <v>281</v>
      </c>
    </row>
    <row r="139" spans="1:16" ht="20.25" customHeight="1" thickBot="1">
      <c r="A139" s="83">
        <v>2</v>
      </c>
      <c r="B139" s="84" t="s">
        <v>28</v>
      </c>
      <c r="C139" s="85" t="s">
        <v>95</v>
      </c>
      <c r="D139" s="330"/>
      <c r="E139" s="91">
        <v>155</v>
      </c>
      <c r="F139" s="91"/>
      <c r="G139" s="91"/>
      <c r="H139" s="92"/>
      <c r="I139" s="65"/>
      <c r="J139" s="92"/>
      <c r="K139" s="91"/>
      <c r="L139" s="92"/>
      <c r="M139" s="93">
        <v>18</v>
      </c>
      <c r="N139" s="94"/>
      <c r="O139" s="94"/>
      <c r="P139" s="78">
        <f>SUM(E139:O139)</f>
        <v>173</v>
      </c>
    </row>
    <row r="140" spans="1:16" ht="20.25" customHeight="1" thickTop="1" thickBot="1">
      <c r="A140" s="323" t="s">
        <v>85</v>
      </c>
      <c r="B140" s="324"/>
      <c r="C140" s="324"/>
      <c r="D140" s="324"/>
      <c r="E140" s="159"/>
      <c r="F140" s="159"/>
      <c r="G140" s="159"/>
      <c r="H140" s="160"/>
      <c r="I140" s="38" t="s">
        <v>85</v>
      </c>
      <c r="J140" s="160"/>
      <c r="K140" s="159"/>
      <c r="L140" s="160"/>
      <c r="M140" s="161"/>
      <c r="N140" s="162"/>
      <c r="O140" s="162"/>
      <c r="P140" s="40" t="s">
        <v>85</v>
      </c>
    </row>
    <row r="141" spans="1:16" ht="20.25" customHeight="1" thickTop="1">
      <c r="A141" s="83">
        <v>1</v>
      </c>
      <c r="B141" s="84" t="s">
        <v>30</v>
      </c>
      <c r="C141" s="85" t="s">
        <v>96</v>
      </c>
      <c r="D141" s="330">
        <v>454</v>
      </c>
      <c r="E141" s="141"/>
      <c r="F141" s="141">
        <v>29</v>
      </c>
      <c r="G141" s="141">
        <v>53</v>
      </c>
      <c r="H141" s="92">
        <v>40</v>
      </c>
      <c r="I141" s="65">
        <v>36</v>
      </c>
      <c r="J141" s="92">
        <v>36</v>
      </c>
      <c r="K141" s="141">
        <v>30</v>
      </c>
      <c r="L141" s="92">
        <v>44</v>
      </c>
      <c r="M141" s="109">
        <v>18</v>
      </c>
      <c r="N141" s="142">
        <v>1</v>
      </c>
      <c r="O141" s="171">
        <v>12</v>
      </c>
      <c r="P141" s="78">
        <f>SUM(E141:O141)</f>
        <v>299</v>
      </c>
    </row>
    <row r="142" spans="1:16" ht="20.25" customHeight="1" thickBot="1">
      <c r="A142" s="83">
        <v>2</v>
      </c>
      <c r="B142" s="84" t="s">
        <v>28</v>
      </c>
      <c r="C142" s="85" t="s">
        <v>96</v>
      </c>
      <c r="D142" s="330"/>
      <c r="E142" s="91">
        <v>155</v>
      </c>
      <c r="F142" s="91"/>
      <c r="G142" s="91"/>
      <c r="H142" s="92"/>
      <c r="I142" s="65"/>
      <c r="J142" s="92"/>
      <c r="K142" s="91"/>
      <c r="L142" s="92"/>
      <c r="M142" s="93"/>
      <c r="N142" s="94"/>
      <c r="O142" s="94"/>
      <c r="P142" s="78">
        <f>SUM(E142:O142)</f>
        <v>155</v>
      </c>
    </row>
    <row r="143" spans="1:16" ht="20.25" customHeight="1" thickTop="1" thickBot="1">
      <c r="A143" s="328" t="s">
        <v>97</v>
      </c>
      <c r="B143" s="329"/>
      <c r="C143" s="329"/>
      <c r="D143" s="329"/>
      <c r="E143" s="176"/>
      <c r="F143" s="176"/>
      <c r="G143" s="176"/>
      <c r="H143" s="105"/>
      <c r="I143" s="177" t="s">
        <v>97</v>
      </c>
      <c r="J143" s="105"/>
      <c r="K143" s="176"/>
      <c r="L143" s="105"/>
      <c r="M143" s="107"/>
      <c r="N143" s="176"/>
      <c r="O143" s="176"/>
      <c r="P143" s="178" t="s">
        <v>97</v>
      </c>
    </row>
    <row r="144" spans="1:16" ht="20.25" customHeight="1" thickTop="1">
      <c r="A144" s="83">
        <v>1</v>
      </c>
      <c r="B144" s="84" t="s">
        <v>42</v>
      </c>
      <c r="C144" s="103" t="s">
        <v>98</v>
      </c>
      <c r="D144" s="327">
        <v>460</v>
      </c>
      <c r="E144" s="141">
        <v>150</v>
      </c>
      <c r="F144" s="141">
        <v>43</v>
      </c>
      <c r="G144" s="141">
        <v>55</v>
      </c>
      <c r="H144" s="92">
        <v>35</v>
      </c>
      <c r="I144" s="65">
        <v>34</v>
      </c>
      <c r="J144" s="92">
        <v>21</v>
      </c>
      <c r="K144" s="141">
        <v>26</v>
      </c>
      <c r="L144" s="92">
        <v>49</v>
      </c>
      <c r="M144" s="109">
        <v>22</v>
      </c>
      <c r="N144" s="142">
        <v>11</v>
      </c>
      <c r="O144" s="148">
        <v>14</v>
      </c>
      <c r="P144" s="78">
        <f>SUM(E144:O144)</f>
        <v>460</v>
      </c>
    </row>
    <row r="145" spans="1:16" ht="20.25" customHeight="1" thickBot="1">
      <c r="A145" s="83">
        <v>2</v>
      </c>
      <c r="B145" s="84" t="s">
        <v>99</v>
      </c>
      <c r="C145" s="103" t="s">
        <v>98</v>
      </c>
      <c r="D145" s="327"/>
      <c r="E145" s="179"/>
      <c r="F145" s="179"/>
      <c r="G145" s="179"/>
      <c r="H145" s="92"/>
      <c r="I145" s="65"/>
      <c r="J145" s="92"/>
      <c r="K145" s="179"/>
      <c r="L145" s="92"/>
      <c r="M145" s="93"/>
      <c r="N145" s="180"/>
      <c r="O145" s="180"/>
      <c r="P145" s="78">
        <f>SUM(E145:O145)</f>
        <v>0</v>
      </c>
    </row>
    <row r="146" spans="1:16" ht="20.25" customHeight="1" thickTop="1" thickBot="1">
      <c r="A146" s="328" t="s">
        <v>97</v>
      </c>
      <c r="B146" s="329"/>
      <c r="C146" s="329"/>
      <c r="D146" s="329"/>
      <c r="E146" s="181"/>
      <c r="F146" s="181"/>
      <c r="G146" s="181"/>
      <c r="H146" s="105"/>
      <c r="I146" s="177" t="s">
        <v>97</v>
      </c>
      <c r="J146" s="105"/>
      <c r="K146" s="181"/>
      <c r="L146" s="105"/>
      <c r="M146" s="107"/>
      <c r="N146" s="181"/>
      <c r="O146" s="181"/>
      <c r="P146" s="178" t="s">
        <v>97</v>
      </c>
    </row>
    <row r="147" spans="1:16" ht="20.25" customHeight="1" thickTop="1">
      <c r="A147" s="83">
        <v>1</v>
      </c>
      <c r="B147" s="111" t="s">
        <v>33</v>
      </c>
      <c r="C147" s="103" t="s">
        <v>100</v>
      </c>
      <c r="D147" s="327">
        <v>460</v>
      </c>
      <c r="E147" s="179">
        <v>150</v>
      </c>
      <c r="F147" s="179">
        <v>43</v>
      </c>
      <c r="G147" s="179">
        <v>55</v>
      </c>
      <c r="H147" s="92">
        <v>35</v>
      </c>
      <c r="I147" s="65">
        <v>34</v>
      </c>
      <c r="J147" s="92"/>
      <c r="K147" s="179">
        <v>26</v>
      </c>
      <c r="L147" s="92"/>
      <c r="M147" s="66">
        <v>22</v>
      </c>
      <c r="N147" s="180">
        <v>11</v>
      </c>
      <c r="O147" s="68">
        <v>14</v>
      </c>
      <c r="P147" s="78">
        <f>SUM(E147:O147)</f>
        <v>390</v>
      </c>
    </row>
    <row r="148" spans="1:16" ht="20.25" customHeight="1" thickBot="1">
      <c r="A148" s="83">
        <v>2</v>
      </c>
      <c r="B148" s="111" t="s">
        <v>35</v>
      </c>
      <c r="C148" s="103" t="s">
        <v>101</v>
      </c>
      <c r="D148" s="327"/>
      <c r="E148" s="179"/>
      <c r="F148" s="179"/>
      <c r="G148" s="179"/>
      <c r="H148" s="92"/>
      <c r="I148" s="65"/>
      <c r="J148" s="92">
        <v>21</v>
      </c>
      <c r="K148" s="179"/>
      <c r="L148" s="92">
        <v>49</v>
      </c>
      <c r="M148" s="93"/>
      <c r="N148" s="180"/>
      <c r="O148" s="180"/>
      <c r="P148" s="78">
        <f>SUM(E148:O148)</f>
        <v>70</v>
      </c>
    </row>
    <row r="149" spans="1:16" ht="20.25" customHeight="1" thickTop="1" thickBot="1">
      <c r="A149" s="328" t="s">
        <v>97</v>
      </c>
      <c r="B149" s="329"/>
      <c r="C149" s="329"/>
      <c r="D149" s="329"/>
      <c r="E149" s="181"/>
      <c r="F149" s="181"/>
      <c r="G149" s="181"/>
      <c r="H149" s="105"/>
      <c r="I149" s="177" t="s">
        <v>97</v>
      </c>
      <c r="J149" s="105"/>
      <c r="K149" s="181"/>
      <c r="L149" s="105"/>
      <c r="M149" s="107"/>
      <c r="N149" s="181"/>
      <c r="O149" s="181"/>
      <c r="P149" s="178" t="s">
        <v>97</v>
      </c>
    </row>
    <row r="150" spans="1:16" ht="20.25" customHeight="1" thickTop="1">
      <c r="A150" s="83">
        <v>1</v>
      </c>
      <c r="B150" s="84" t="s">
        <v>30</v>
      </c>
      <c r="C150" s="85" t="s">
        <v>102</v>
      </c>
      <c r="D150" s="327">
        <v>460</v>
      </c>
      <c r="E150" s="179">
        <v>150</v>
      </c>
      <c r="F150" s="179">
        <v>43</v>
      </c>
      <c r="G150" s="179">
        <v>55</v>
      </c>
      <c r="H150" s="92">
        <v>35</v>
      </c>
      <c r="I150" s="65">
        <v>34</v>
      </c>
      <c r="J150" s="92">
        <v>21</v>
      </c>
      <c r="K150" s="179">
        <v>26</v>
      </c>
      <c r="L150" s="92"/>
      <c r="M150" s="109">
        <v>22</v>
      </c>
      <c r="N150" s="180">
        <v>11</v>
      </c>
      <c r="O150" s="148">
        <v>14</v>
      </c>
      <c r="P150" s="78">
        <f>SUM(E150:O150)</f>
        <v>411</v>
      </c>
    </row>
    <row r="151" spans="1:16" ht="20.25" customHeight="1" thickBot="1">
      <c r="A151" s="83">
        <v>2</v>
      </c>
      <c r="B151" s="84" t="s">
        <v>28</v>
      </c>
      <c r="C151" s="85" t="s">
        <v>102</v>
      </c>
      <c r="D151" s="327"/>
      <c r="E151" s="91"/>
      <c r="F151" s="91"/>
      <c r="G151" s="91"/>
      <c r="H151" s="92"/>
      <c r="I151" s="65"/>
      <c r="J151" s="92"/>
      <c r="K151" s="91"/>
      <c r="L151" s="92">
        <v>49</v>
      </c>
      <c r="M151" s="93"/>
      <c r="N151" s="94"/>
      <c r="O151" s="94"/>
      <c r="P151" s="78">
        <f>SUM(E151:O151)</f>
        <v>49</v>
      </c>
    </row>
    <row r="152" spans="1:16" ht="20.25" customHeight="1" thickTop="1" thickBot="1">
      <c r="A152" s="328" t="s">
        <v>97</v>
      </c>
      <c r="B152" s="329"/>
      <c r="C152" s="329"/>
      <c r="D152" s="329"/>
      <c r="E152" s="181"/>
      <c r="F152" s="181"/>
      <c r="G152" s="181"/>
      <c r="H152" s="105"/>
      <c r="I152" s="177" t="s">
        <v>97</v>
      </c>
      <c r="J152" s="105"/>
      <c r="K152" s="181"/>
      <c r="L152" s="105"/>
      <c r="M152" s="107"/>
      <c r="N152" s="181"/>
      <c r="O152" s="181"/>
      <c r="P152" s="178" t="s">
        <v>97</v>
      </c>
    </row>
    <row r="153" spans="1:16" ht="20.25" customHeight="1" thickTop="1">
      <c r="A153" s="83">
        <v>1</v>
      </c>
      <c r="B153" s="84" t="s">
        <v>28</v>
      </c>
      <c r="C153" s="85" t="s">
        <v>103</v>
      </c>
      <c r="D153" s="327">
        <v>460</v>
      </c>
      <c r="E153" s="141"/>
      <c r="F153" s="141"/>
      <c r="G153" s="141"/>
      <c r="H153" s="92"/>
      <c r="I153" s="65"/>
      <c r="J153" s="92"/>
      <c r="K153" s="141"/>
      <c r="L153" s="92">
        <v>49</v>
      </c>
      <c r="M153" s="93"/>
      <c r="N153" s="142"/>
      <c r="O153" s="142"/>
      <c r="P153" s="78">
        <f>SUM(E153:O153)</f>
        <v>49</v>
      </c>
    </row>
    <row r="154" spans="1:16" ht="20.25" customHeight="1" thickBot="1">
      <c r="A154" s="83">
        <v>2</v>
      </c>
      <c r="B154" s="84" t="s">
        <v>30</v>
      </c>
      <c r="C154" s="85" t="s">
        <v>103</v>
      </c>
      <c r="D154" s="327"/>
      <c r="E154" s="91">
        <v>150</v>
      </c>
      <c r="F154" s="91">
        <v>43</v>
      </c>
      <c r="G154" s="91">
        <v>55</v>
      </c>
      <c r="H154" s="92">
        <v>35</v>
      </c>
      <c r="I154" s="65">
        <v>34</v>
      </c>
      <c r="J154" s="92">
        <v>21</v>
      </c>
      <c r="K154" s="91">
        <v>26</v>
      </c>
      <c r="L154" s="92"/>
      <c r="M154" s="109">
        <v>22</v>
      </c>
      <c r="N154" s="94">
        <v>11</v>
      </c>
      <c r="O154" s="148">
        <v>14</v>
      </c>
      <c r="P154" s="78">
        <f>SUM(E154:O154)</f>
        <v>411</v>
      </c>
    </row>
    <row r="155" spans="1:16" ht="20.25" customHeight="1" thickTop="1" thickBot="1">
      <c r="A155" s="328" t="s">
        <v>97</v>
      </c>
      <c r="B155" s="329"/>
      <c r="C155" s="329"/>
      <c r="D155" s="329"/>
      <c r="E155" s="181"/>
      <c r="F155" s="181"/>
      <c r="G155" s="181"/>
      <c r="H155" s="105"/>
      <c r="I155" s="177" t="s">
        <v>97</v>
      </c>
      <c r="J155" s="105"/>
      <c r="K155" s="181"/>
      <c r="L155" s="105"/>
      <c r="M155" s="107"/>
      <c r="N155" s="181"/>
      <c r="O155" s="181"/>
      <c r="P155" s="178" t="s">
        <v>97</v>
      </c>
    </row>
    <row r="156" spans="1:16" ht="20.25" customHeight="1" thickTop="1">
      <c r="A156" s="83">
        <v>1</v>
      </c>
      <c r="B156" s="84" t="s">
        <v>30</v>
      </c>
      <c r="C156" s="85" t="s">
        <v>104</v>
      </c>
      <c r="D156" s="330">
        <v>460</v>
      </c>
      <c r="E156" s="141">
        <v>150</v>
      </c>
      <c r="F156" s="141">
        <v>43</v>
      </c>
      <c r="G156" s="141">
        <v>55</v>
      </c>
      <c r="H156" s="92">
        <v>35</v>
      </c>
      <c r="I156" s="65">
        <v>34</v>
      </c>
      <c r="J156" s="92">
        <v>21</v>
      </c>
      <c r="K156" s="141">
        <v>26</v>
      </c>
      <c r="L156" s="92">
        <v>49</v>
      </c>
      <c r="M156" s="109">
        <v>22</v>
      </c>
      <c r="N156" s="142">
        <v>11</v>
      </c>
      <c r="O156" s="148">
        <v>14</v>
      </c>
      <c r="P156" s="78">
        <f>SUM(E156:O156)</f>
        <v>460</v>
      </c>
    </row>
    <row r="157" spans="1:16" ht="20.25" customHeight="1" thickBot="1">
      <c r="A157" s="83">
        <v>2</v>
      </c>
      <c r="B157" s="84" t="s">
        <v>28</v>
      </c>
      <c r="C157" s="85" t="s">
        <v>104</v>
      </c>
      <c r="D157" s="330"/>
      <c r="E157" s="91"/>
      <c r="F157" s="91"/>
      <c r="G157" s="91"/>
      <c r="H157" s="92"/>
      <c r="I157" s="65"/>
      <c r="J157" s="92"/>
      <c r="K157" s="91"/>
      <c r="L157" s="92"/>
      <c r="M157" s="93"/>
      <c r="N157" s="94"/>
      <c r="O157" s="94"/>
      <c r="P157" s="78">
        <f>SUM(E157:O157)</f>
        <v>0</v>
      </c>
    </row>
    <row r="158" spans="1:16" ht="20.25" customHeight="1" thickTop="1" thickBot="1">
      <c r="A158" s="328" t="s">
        <v>97</v>
      </c>
      <c r="B158" s="329"/>
      <c r="C158" s="329"/>
      <c r="D158" s="329"/>
      <c r="E158" s="181"/>
      <c r="F158" s="181"/>
      <c r="G158" s="181"/>
      <c r="H158" s="105"/>
      <c r="I158" s="177" t="s">
        <v>97</v>
      </c>
      <c r="J158" s="105"/>
      <c r="K158" s="181"/>
      <c r="L158" s="105"/>
      <c r="M158" s="107"/>
      <c r="N158" s="181"/>
      <c r="O158" s="181"/>
      <c r="P158" s="178" t="s">
        <v>97</v>
      </c>
    </row>
    <row r="159" spans="1:16" ht="20.25" customHeight="1" thickTop="1">
      <c r="A159" s="83">
        <v>1</v>
      </c>
      <c r="B159" s="85" t="s">
        <v>42</v>
      </c>
      <c r="C159" s="103" t="s">
        <v>105</v>
      </c>
      <c r="D159" s="327">
        <v>460</v>
      </c>
      <c r="E159" s="141">
        <v>150</v>
      </c>
      <c r="F159" s="141">
        <v>43</v>
      </c>
      <c r="G159" s="141">
        <v>55</v>
      </c>
      <c r="H159" s="92">
        <v>35</v>
      </c>
      <c r="I159" s="65">
        <v>34</v>
      </c>
      <c r="J159" s="92">
        <v>21</v>
      </c>
      <c r="K159" s="141">
        <v>26</v>
      </c>
      <c r="L159" s="92"/>
      <c r="M159" s="109">
        <v>22</v>
      </c>
      <c r="N159" s="142">
        <v>11</v>
      </c>
      <c r="O159" s="148">
        <v>14</v>
      </c>
      <c r="P159" s="78">
        <f>SUM(E159:O159)</f>
        <v>411</v>
      </c>
    </row>
    <row r="160" spans="1:16" ht="20.25" customHeight="1">
      <c r="A160" s="83">
        <v>2</v>
      </c>
      <c r="B160" s="85" t="s">
        <v>38</v>
      </c>
      <c r="C160" s="103" t="s">
        <v>105</v>
      </c>
      <c r="D160" s="327"/>
      <c r="E160" s="179"/>
      <c r="F160" s="179"/>
      <c r="G160" s="179"/>
      <c r="H160" s="92"/>
      <c r="I160" s="65"/>
      <c r="J160" s="92"/>
      <c r="K160" s="179"/>
      <c r="L160" s="92">
        <v>49</v>
      </c>
      <c r="M160" s="93"/>
      <c r="N160" s="180"/>
      <c r="O160" s="180"/>
      <c r="P160" s="78">
        <f t="shared" ref="P160:P161" si="13">SUM(E160:O160)</f>
        <v>49</v>
      </c>
    </row>
    <row r="161" spans="1:16" ht="20.25" customHeight="1" thickBot="1">
      <c r="A161" s="83">
        <v>3</v>
      </c>
      <c r="B161" s="85" t="s">
        <v>28</v>
      </c>
      <c r="C161" s="103" t="s">
        <v>105</v>
      </c>
      <c r="D161" s="327"/>
      <c r="E161" s="179"/>
      <c r="F161" s="179"/>
      <c r="G161" s="179"/>
      <c r="H161" s="92"/>
      <c r="I161" s="65"/>
      <c r="J161" s="92"/>
      <c r="K161" s="179"/>
      <c r="L161" s="92"/>
      <c r="M161" s="93"/>
      <c r="N161" s="180"/>
      <c r="O161" s="180"/>
      <c r="P161" s="78">
        <f t="shared" si="13"/>
        <v>0</v>
      </c>
    </row>
    <row r="162" spans="1:16" ht="20.25" customHeight="1" thickTop="1" thickBot="1">
      <c r="A162" s="328" t="s">
        <v>97</v>
      </c>
      <c r="B162" s="329"/>
      <c r="C162" s="329"/>
      <c r="D162" s="329"/>
      <c r="E162" s="181"/>
      <c r="F162" s="181"/>
      <c r="G162" s="181"/>
      <c r="H162" s="105"/>
      <c r="I162" s="177" t="s">
        <v>97</v>
      </c>
      <c r="J162" s="105"/>
      <c r="K162" s="181"/>
      <c r="L162" s="105"/>
      <c r="M162" s="107"/>
      <c r="N162" s="181"/>
      <c r="O162" s="181"/>
      <c r="P162" s="178" t="s">
        <v>97</v>
      </c>
    </row>
    <row r="163" spans="1:16" ht="20.25" customHeight="1" thickTop="1">
      <c r="A163" s="83">
        <v>1</v>
      </c>
      <c r="B163" s="84" t="s">
        <v>28</v>
      </c>
      <c r="C163" s="85" t="s">
        <v>106</v>
      </c>
      <c r="D163" s="327">
        <v>460</v>
      </c>
      <c r="E163" s="179"/>
      <c r="F163" s="179"/>
      <c r="G163" s="179"/>
      <c r="H163" s="92"/>
      <c r="I163" s="65"/>
      <c r="J163" s="92"/>
      <c r="K163" s="179"/>
      <c r="L163" s="92"/>
      <c r="M163" s="93"/>
      <c r="N163" s="180"/>
      <c r="O163" s="180"/>
      <c r="P163" s="78"/>
    </row>
    <row r="164" spans="1:16" ht="20.25" customHeight="1" thickBot="1">
      <c r="A164" s="83">
        <v>2</v>
      </c>
      <c r="B164" s="84" t="s">
        <v>30</v>
      </c>
      <c r="C164" s="85" t="s">
        <v>106</v>
      </c>
      <c r="D164" s="327"/>
      <c r="E164" s="91">
        <v>150</v>
      </c>
      <c r="F164" s="91">
        <v>43</v>
      </c>
      <c r="G164" s="91">
        <v>55</v>
      </c>
      <c r="H164" s="92">
        <v>35</v>
      </c>
      <c r="I164" s="65">
        <v>34</v>
      </c>
      <c r="J164" s="92">
        <v>21</v>
      </c>
      <c r="K164" s="91">
        <v>26</v>
      </c>
      <c r="L164" s="92">
        <v>49</v>
      </c>
      <c r="M164" s="109">
        <v>22</v>
      </c>
      <c r="N164" s="94">
        <v>11</v>
      </c>
      <c r="O164" s="148">
        <v>14</v>
      </c>
      <c r="P164" s="78">
        <f>SUM(E164:O164)</f>
        <v>460</v>
      </c>
    </row>
    <row r="165" spans="1:16" ht="20.25" customHeight="1" thickTop="1" thickBot="1">
      <c r="A165" s="328" t="s">
        <v>97</v>
      </c>
      <c r="B165" s="329"/>
      <c r="C165" s="329"/>
      <c r="D165" s="329"/>
      <c r="E165" s="181"/>
      <c r="F165" s="181"/>
      <c r="G165" s="181"/>
      <c r="H165" s="105"/>
      <c r="I165" s="177" t="s">
        <v>97</v>
      </c>
      <c r="J165" s="105"/>
      <c r="K165" s="181"/>
      <c r="L165" s="105"/>
      <c r="M165" s="107"/>
      <c r="N165" s="181"/>
      <c r="O165" s="181"/>
      <c r="P165" s="178" t="s">
        <v>97</v>
      </c>
    </row>
    <row r="166" spans="1:16" ht="20.25" customHeight="1" thickTop="1">
      <c r="A166" s="83">
        <v>1</v>
      </c>
      <c r="B166" s="84" t="s">
        <v>30</v>
      </c>
      <c r="C166" s="85" t="s">
        <v>107</v>
      </c>
      <c r="D166" s="327">
        <v>460</v>
      </c>
      <c r="E166" s="141">
        <v>150</v>
      </c>
      <c r="F166" s="141">
        <v>43</v>
      </c>
      <c r="G166" s="141">
        <v>55</v>
      </c>
      <c r="H166" s="92">
        <v>35</v>
      </c>
      <c r="I166" s="65">
        <v>34</v>
      </c>
      <c r="J166" s="92">
        <v>21</v>
      </c>
      <c r="K166" s="141">
        <v>26</v>
      </c>
      <c r="L166" s="92"/>
      <c r="M166" s="109">
        <v>22</v>
      </c>
      <c r="N166" s="142">
        <v>11</v>
      </c>
      <c r="O166" s="148">
        <v>14</v>
      </c>
      <c r="P166" s="78">
        <f>SUM(E166:O166)</f>
        <v>411</v>
      </c>
    </row>
    <row r="167" spans="1:16" ht="20.25" customHeight="1">
      <c r="A167" s="83">
        <v>2</v>
      </c>
      <c r="B167" s="84" t="s">
        <v>38</v>
      </c>
      <c r="C167" s="85" t="s">
        <v>107</v>
      </c>
      <c r="D167" s="327"/>
      <c r="E167" s="99"/>
      <c r="F167" s="99"/>
      <c r="G167" s="99"/>
      <c r="H167" s="92"/>
      <c r="I167" s="65"/>
      <c r="J167" s="92"/>
      <c r="K167" s="99"/>
      <c r="L167" s="92"/>
      <c r="M167" s="93"/>
      <c r="N167" s="100"/>
      <c r="O167" s="100"/>
      <c r="P167" s="78">
        <f t="shared" ref="P167:P168" si="14">SUM(E167:O167)</f>
        <v>0</v>
      </c>
    </row>
    <row r="168" spans="1:16" ht="20.25" customHeight="1" thickBot="1">
      <c r="A168" s="83">
        <v>3</v>
      </c>
      <c r="B168" s="84" t="s">
        <v>28</v>
      </c>
      <c r="C168" s="85" t="s">
        <v>107</v>
      </c>
      <c r="D168" s="327"/>
      <c r="E168" s="101"/>
      <c r="F168" s="101"/>
      <c r="G168" s="101"/>
      <c r="H168" s="92"/>
      <c r="I168" s="65"/>
      <c r="J168" s="92"/>
      <c r="K168" s="101"/>
      <c r="L168" s="92">
        <v>49</v>
      </c>
      <c r="M168" s="93"/>
      <c r="N168" s="102"/>
      <c r="O168" s="102"/>
      <c r="P168" s="78">
        <f t="shared" si="14"/>
        <v>49</v>
      </c>
    </row>
    <row r="169" spans="1:16" ht="20.25" customHeight="1" thickTop="1" thickBot="1">
      <c r="A169" s="328" t="s">
        <v>97</v>
      </c>
      <c r="B169" s="329"/>
      <c r="C169" s="329"/>
      <c r="D169" s="329"/>
      <c r="E169" s="181"/>
      <c r="F169" s="181"/>
      <c r="G169" s="181"/>
      <c r="H169" s="105"/>
      <c r="I169" s="177" t="s">
        <v>97</v>
      </c>
      <c r="J169" s="105"/>
      <c r="K169" s="181"/>
      <c r="L169" s="105"/>
      <c r="M169" s="107"/>
      <c r="N169" s="181"/>
      <c r="O169" s="181"/>
      <c r="P169" s="178" t="s">
        <v>97</v>
      </c>
    </row>
    <row r="170" spans="1:16" ht="20.25" customHeight="1" thickTop="1">
      <c r="A170" s="83">
        <v>1</v>
      </c>
      <c r="B170" s="84" t="s">
        <v>42</v>
      </c>
      <c r="C170" s="103" t="s">
        <v>108</v>
      </c>
      <c r="D170" s="327">
        <v>460</v>
      </c>
      <c r="E170" s="101">
        <v>150</v>
      </c>
      <c r="F170" s="101">
        <v>43</v>
      </c>
      <c r="G170" s="101">
        <v>55</v>
      </c>
      <c r="H170" s="92">
        <v>35</v>
      </c>
      <c r="I170" s="65">
        <v>34</v>
      </c>
      <c r="J170" s="92">
        <v>21</v>
      </c>
      <c r="K170" s="101">
        <v>26</v>
      </c>
      <c r="L170" s="92">
        <v>49</v>
      </c>
      <c r="M170" s="109">
        <v>22</v>
      </c>
      <c r="N170" s="102">
        <v>11</v>
      </c>
      <c r="O170" s="148">
        <v>14</v>
      </c>
      <c r="P170" s="78">
        <f>SUM(E170:O170)</f>
        <v>460</v>
      </c>
    </row>
    <row r="171" spans="1:16" ht="20.25" customHeight="1">
      <c r="A171" s="83">
        <v>2</v>
      </c>
      <c r="B171" s="84" t="s">
        <v>52</v>
      </c>
      <c r="C171" s="103" t="s">
        <v>108</v>
      </c>
      <c r="D171" s="327"/>
      <c r="E171" s="101"/>
      <c r="F171" s="101"/>
      <c r="G171" s="101"/>
      <c r="H171" s="92"/>
      <c r="I171" s="65"/>
      <c r="J171" s="92"/>
      <c r="K171" s="101"/>
      <c r="L171" s="92"/>
      <c r="M171" s="93"/>
      <c r="N171" s="102"/>
      <c r="O171" s="102"/>
      <c r="P171" s="78">
        <f t="shared" ref="P171:P172" si="15">SUM(E171:O171)</f>
        <v>0</v>
      </c>
    </row>
    <row r="172" spans="1:16" ht="20.25" customHeight="1" thickBot="1">
      <c r="A172" s="83">
        <v>3</v>
      </c>
      <c r="B172" s="84" t="s">
        <v>60</v>
      </c>
      <c r="C172" s="103" t="s">
        <v>108</v>
      </c>
      <c r="D172" s="327"/>
      <c r="E172" s="101"/>
      <c r="F172" s="101"/>
      <c r="G172" s="101"/>
      <c r="H172" s="92"/>
      <c r="I172" s="65"/>
      <c r="J172" s="92"/>
      <c r="K172" s="101"/>
      <c r="L172" s="92"/>
      <c r="M172" s="93"/>
      <c r="N172" s="102"/>
      <c r="O172" s="102"/>
      <c r="P172" s="78">
        <f t="shared" si="15"/>
        <v>0</v>
      </c>
    </row>
    <row r="173" spans="1:16" ht="20.25" customHeight="1" thickTop="1" thickBot="1">
      <c r="A173" s="325" t="s">
        <v>109</v>
      </c>
      <c r="B173" s="326"/>
      <c r="C173" s="326"/>
      <c r="D173" s="326"/>
      <c r="E173" s="182"/>
      <c r="F173" s="183"/>
      <c r="G173" s="182"/>
      <c r="H173" s="184"/>
      <c r="I173" s="185" t="s">
        <v>109</v>
      </c>
      <c r="J173" s="186"/>
      <c r="K173" s="183"/>
      <c r="L173" s="186"/>
      <c r="M173" s="187"/>
      <c r="N173" s="188"/>
      <c r="O173" s="188"/>
      <c r="P173" s="189" t="s">
        <v>109</v>
      </c>
    </row>
    <row r="174" spans="1:16" ht="20.25" customHeight="1" thickTop="1">
      <c r="A174" s="83">
        <v>1</v>
      </c>
      <c r="B174" s="84" t="s">
        <v>26</v>
      </c>
      <c r="C174" s="190" t="s">
        <v>110</v>
      </c>
      <c r="D174" s="318">
        <v>468</v>
      </c>
      <c r="E174" s="191"/>
      <c r="F174" s="191"/>
      <c r="G174" s="191"/>
      <c r="H174" s="121">
        <v>40</v>
      </c>
      <c r="I174" s="65"/>
      <c r="J174" s="121"/>
      <c r="K174" s="191"/>
      <c r="L174" s="121"/>
      <c r="M174" s="124"/>
      <c r="N174" s="192"/>
      <c r="O174" s="192"/>
      <c r="P174" s="78">
        <f>SUM(E174:O174)</f>
        <v>40</v>
      </c>
    </row>
    <row r="175" spans="1:16" ht="20.25" customHeight="1">
      <c r="A175" s="83">
        <v>3</v>
      </c>
      <c r="B175" s="84" t="s">
        <v>30</v>
      </c>
      <c r="C175" s="190" t="s">
        <v>111</v>
      </c>
      <c r="D175" s="318"/>
      <c r="E175" s="191"/>
      <c r="F175" s="191"/>
      <c r="G175" s="191"/>
      <c r="H175" s="121"/>
      <c r="I175" s="65">
        <v>40</v>
      </c>
      <c r="J175" s="121"/>
      <c r="K175" s="191"/>
      <c r="L175" s="121"/>
      <c r="M175" s="109"/>
      <c r="N175" s="192"/>
      <c r="O175" s="193">
        <v>17</v>
      </c>
      <c r="P175" s="78">
        <f t="shared" ref="P175:P176" si="16">SUM(E175:O175)</f>
        <v>57</v>
      </c>
    </row>
    <row r="176" spans="1:16" ht="20.25" customHeight="1" thickBot="1">
      <c r="A176" s="83">
        <v>6</v>
      </c>
      <c r="B176" s="84" t="s">
        <v>38</v>
      </c>
      <c r="C176" s="103" t="s">
        <v>112</v>
      </c>
      <c r="D176" s="318"/>
      <c r="E176" s="191">
        <v>150</v>
      </c>
      <c r="F176" s="191">
        <v>37</v>
      </c>
      <c r="G176" s="191">
        <v>50</v>
      </c>
      <c r="H176" s="121"/>
      <c r="I176" s="65"/>
      <c r="J176" s="121">
        <v>35</v>
      </c>
      <c r="K176" s="191">
        <v>25</v>
      </c>
      <c r="L176" s="121">
        <v>49</v>
      </c>
      <c r="M176" s="124">
        <v>20</v>
      </c>
      <c r="N176" s="192">
        <v>5</v>
      </c>
      <c r="O176" s="192"/>
      <c r="P176" s="78">
        <f t="shared" si="16"/>
        <v>371</v>
      </c>
    </row>
    <row r="177" spans="1:16" ht="20.25" customHeight="1" thickTop="1" thickBot="1">
      <c r="A177" s="325" t="s">
        <v>109</v>
      </c>
      <c r="B177" s="326"/>
      <c r="C177" s="326"/>
      <c r="D177" s="326"/>
      <c r="E177" s="182"/>
      <c r="F177" s="183"/>
      <c r="G177" s="182"/>
      <c r="H177" s="184"/>
      <c r="I177" s="185" t="s">
        <v>109</v>
      </c>
      <c r="J177" s="186"/>
      <c r="K177" s="183"/>
      <c r="L177" s="186"/>
      <c r="M177" s="187"/>
      <c r="N177" s="188"/>
      <c r="O177" s="188"/>
      <c r="P177" s="189" t="s">
        <v>109</v>
      </c>
    </row>
    <row r="178" spans="1:16" ht="20.25" customHeight="1" thickTop="1">
      <c r="A178" s="83">
        <v>1</v>
      </c>
      <c r="B178" s="84" t="s">
        <v>113</v>
      </c>
      <c r="C178" s="103" t="s">
        <v>114</v>
      </c>
      <c r="D178" s="318">
        <v>468</v>
      </c>
      <c r="E178" s="191">
        <v>150</v>
      </c>
      <c r="F178" s="191"/>
      <c r="G178" s="191"/>
      <c r="H178" s="121"/>
      <c r="I178" s="65"/>
      <c r="J178" s="121">
        <v>35</v>
      </c>
      <c r="K178" s="191"/>
      <c r="L178" s="121">
        <v>49</v>
      </c>
      <c r="M178" s="124"/>
      <c r="N178" s="192">
        <v>5</v>
      </c>
      <c r="O178" s="192"/>
      <c r="P178" s="78">
        <f>SUM(E178:O178)</f>
        <v>239</v>
      </c>
    </row>
    <row r="179" spans="1:16" ht="20.25" customHeight="1" thickBot="1">
      <c r="A179" s="83">
        <v>3</v>
      </c>
      <c r="B179" s="84" t="s">
        <v>33</v>
      </c>
      <c r="C179" s="103" t="s">
        <v>115</v>
      </c>
      <c r="D179" s="318"/>
      <c r="E179" s="191"/>
      <c r="F179" s="191">
        <v>37</v>
      </c>
      <c r="G179" s="191">
        <v>50</v>
      </c>
      <c r="H179" s="121">
        <v>40</v>
      </c>
      <c r="I179" s="65">
        <v>40</v>
      </c>
      <c r="J179" s="121"/>
      <c r="K179" s="191">
        <v>25</v>
      </c>
      <c r="L179" s="121"/>
      <c r="M179" s="66">
        <v>20</v>
      </c>
      <c r="N179" s="192"/>
      <c r="O179" s="68">
        <v>17</v>
      </c>
      <c r="P179" s="78">
        <f>SUM(E179:O179)</f>
        <v>229</v>
      </c>
    </row>
    <row r="180" spans="1:16" ht="20.25" customHeight="1" thickTop="1" thickBot="1">
      <c r="A180" s="325" t="s">
        <v>109</v>
      </c>
      <c r="B180" s="326"/>
      <c r="C180" s="326"/>
      <c r="D180" s="326"/>
      <c r="E180" s="182"/>
      <c r="F180" s="183"/>
      <c r="G180" s="182"/>
      <c r="H180" s="184"/>
      <c r="I180" s="185" t="s">
        <v>109</v>
      </c>
      <c r="J180" s="186"/>
      <c r="K180" s="183"/>
      <c r="L180" s="186"/>
      <c r="M180" s="194"/>
      <c r="N180" s="188"/>
      <c r="O180" s="195"/>
      <c r="P180" s="189" t="s">
        <v>109</v>
      </c>
    </row>
    <row r="181" spans="1:16" ht="20.25" customHeight="1" thickTop="1" thickBot="1">
      <c r="A181" s="83">
        <v>1</v>
      </c>
      <c r="B181" s="84" t="s">
        <v>116</v>
      </c>
      <c r="C181" s="103" t="s">
        <v>117</v>
      </c>
      <c r="D181" s="196">
        <v>468</v>
      </c>
      <c r="E181" s="191">
        <v>150</v>
      </c>
      <c r="F181" s="191">
        <v>37</v>
      </c>
      <c r="G181" s="191">
        <v>50</v>
      </c>
      <c r="H181" s="121">
        <v>40</v>
      </c>
      <c r="I181" s="65">
        <v>40</v>
      </c>
      <c r="J181" s="121">
        <v>35</v>
      </c>
      <c r="K181" s="191">
        <v>25</v>
      </c>
      <c r="L181" s="121">
        <v>49</v>
      </c>
      <c r="M181" s="197">
        <v>20</v>
      </c>
      <c r="N181" s="192">
        <v>5</v>
      </c>
      <c r="O181" s="198">
        <v>17</v>
      </c>
      <c r="P181" s="78">
        <f>SUM(E181:O181)</f>
        <v>468</v>
      </c>
    </row>
    <row r="182" spans="1:16" ht="20.25" customHeight="1" thickTop="1" thickBot="1">
      <c r="A182" s="325" t="s">
        <v>109</v>
      </c>
      <c r="B182" s="326"/>
      <c r="C182" s="326"/>
      <c r="D182" s="326"/>
      <c r="E182" s="182"/>
      <c r="F182" s="183"/>
      <c r="G182" s="182"/>
      <c r="H182" s="184"/>
      <c r="I182" s="185" t="s">
        <v>109</v>
      </c>
      <c r="J182" s="186"/>
      <c r="K182" s="183"/>
      <c r="L182" s="186"/>
      <c r="M182" s="187"/>
      <c r="N182" s="188"/>
      <c r="O182" s="188"/>
      <c r="P182" s="189" t="s">
        <v>109</v>
      </c>
    </row>
    <row r="183" spans="1:16" ht="20.25" customHeight="1" thickTop="1">
      <c r="A183" s="83">
        <v>1</v>
      </c>
      <c r="B183" s="84" t="s">
        <v>118</v>
      </c>
      <c r="C183" s="103" t="s">
        <v>119</v>
      </c>
      <c r="D183" s="318">
        <v>468</v>
      </c>
      <c r="E183" s="191"/>
      <c r="F183" s="191">
        <v>37</v>
      </c>
      <c r="G183" s="191">
        <v>50</v>
      </c>
      <c r="H183" s="121"/>
      <c r="I183" s="65"/>
      <c r="J183" s="121"/>
      <c r="K183" s="191">
        <v>25</v>
      </c>
      <c r="L183" s="121"/>
      <c r="M183" s="124"/>
      <c r="N183" s="192">
        <v>5</v>
      </c>
      <c r="O183" s="192"/>
      <c r="P183" s="78">
        <f>SUM(E183:O183)</f>
        <v>117</v>
      </c>
    </row>
    <row r="184" spans="1:16" ht="20.25" customHeight="1" thickBot="1">
      <c r="A184" s="83">
        <v>2</v>
      </c>
      <c r="B184" s="84" t="s">
        <v>118</v>
      </c>
      <c r="C184" s="103" t="s">
        <v>120</v>
      </c>
      <c r="D184" s="318"/>
      <c r="E184" s="191">
        <v>150</v>
      </c>
      <c r="F184" s="191"/>
      <c r="G184" s="191"/>
      <c r="H184" s="121">
        <v>40</v>
      </c>
      <c r="I184" s="65">
        <v>40</v>
      </c>
      <c r="J184" s="121">
        <v>35</v>
      </c>
      <c r="K184" s="191"/>
      <c r="L184" s="121">
        <v>49</v>
      </c>
      <c r="M184" s="124">
        <v>20</v>
      </c>
      <c r="N184" s="192"/>
      <c r="O184" s="192">
        <v>17</v>
      </c>
      <c r="P184" s="78">
        <f>SUM(E184:O184)</f>
        <v>351</v>
      </c>
    </row>
    <row r="185" spans="1:16" ht="20.25" customHeight="1" thickTop="1" thickBot="1">
      <c r="A185" s="325" t="s">
        <v>109</v>
      </c>
      <c r="B185" s="326"/>
      <c r="C185" s="326"/>
      <c r="D185" s="326"/>
      <c r="E185" s="199"/>
      <c r="F185" s="200"/>
      <c r="G185" s="199"/>
      <c r="H185" s="184"/>
      <c r="I185" s="185" t="s">
        <v>109</v>
      </c>
      <c r="J185" s="186"/>
      <c r="K185" s="200"/>
      <c r="L185" s="186"/>
      <c r="M185" s="187"/>
      <c r="N185" s="201"/>
      <c r="O185" s="201"/>
      <c r="P185" s="189" t="s">
        <v>109</v>
      </c>
    </row>
    <row r="186" spans="1:16" ht="20.25" customHeight="1" thickTop="1">
      <c r="A186" s="83">
        <v>1</v>
      </c>
      <c r="B186" s="84" t="s">
        <v>30</v>
      </c>
      <c r="C186" s="103" t="s">
        <v>121</v>
      </c>
      <c r="D186" s="318">
        <v>468</v>
      </c>
      <c r="E186" s="202">
        <v>150</v>
      </c>
      <c r="F186" s="202">
        <v>37</v>
      </c>
      <c r="G186" s="202"/>
      <c r="H186" s="121">
        <v>40</v>
      </c>
      <c r="I186" s="65">
        <v>40</v>
      </c>
      <c r="J186" s="121">
        <v>35</v>
      </c>
      <c r="K186" s="202">
        <v>25</v>
      </c>
      <c r="L186" s="121"/>
      <c r="M186" s="109"/>
      <c r="N186" s="203">
        <v>5</v>
      </c>
      <c r="O186" s="204">
        <v>17</v>
      </c>
      <c r="P186" s="78">
        <f>SUM(E186:O186)</f>
        <v>349</v>
      </c>
    </row>
    <row r="187" spans="1:16" ht="20.25" customHeight="1" thickBot="1">
      <c r="A187" s="83">
        <v>2</v>
      </c>
      <c r="B187" s="84" t="s">
        <v>38</v>
      </c>
      <c r="C187" s="85" t="s">
        <v>121</v>
      </c>
      <c r="D187" s="318"/>
      <c r="E187" s="205"/>
      <c r="F187" s="205"/>
      <c r="G187" s="205">
        <v>50</v>
      </c>
      <c r="H187" s="121"/>
      <c r="I187" s="65"/>
      <c r="J187" s="121"/>
      <c r="K187" s="205"/>
      <c r="L187" s="121">
        <v>49</v>
      </c>
      <c r="M187" s="124">
        <v>20</v>
      </c>
      <c r="N187" s="206"/>
      <c r="O187" s="206"/>
      <c r="P187" s="78">
        <f>SUM(E187:O187)</f>
        <v>119</v>
      </c>
    </row>
    <row r="188" spans="1:16" ht="20.25" customHeight="1" thickTop="1" thickBot="1">
      <c r="A188" s="325" t="s">
        <v>109</v>
      </c>
      <c r="B188" s="326"/>
      <c r="C188" s="326"/>
      <c r="D188" s="326"/>
      <c r="E188" s="207"/>
      <c r="F188" s="208"/>
      <c r="G188" s="207"/>
      <c r="H188" s="184"/>
      <c r="I188" s="185" t="s">
        <v>109</v>
      </c>
      <c r="J188" s="186"/>
      <c r="K188" s="208"/>
      <c r="L188" s="186"/>
      <c r="M188" s="187"/>
      <c r="N188" s="209"/>
      <c r="O188" s="209"/>
      <c r="P188" s="189" t="s">
        <v>109</v>
      </c>
    </row>
    <row r="189" spans="1:16" ht="20.25" customHeight="1" thickTop="1">
      <c r="A189" s="83">
        <v>1</v>
      </c>
      <c r="B189" s="84" t="s">
        <v>28</v>
      </c>
      <c r="C189" s="103" t="s">
        <v>122</v>
      </c>
      <c r="D189" s="318">
        <v>468</v>
      </c>
      <c r="E189" s="202"/>
      <c r="F189" s="202">
        <v>37</v>
      </c>
      <c r="G189" s="202"/>
      <c r="H189" s="121"/>
      <c r="I189" s="65"/>
      <c r="J189" s="121"/>
      <c r="K189" s="202">
        <v>25</v>
      </c>
      <c r="L189" s="121"/>
      <c r="M189" s="124"/>
      <c r="N189" s="203"/>
      <c r="O189" s="203"/>
      <c r="P189" s="78">
        <f>SUM(E189:O189)</f>
        <v>62</v>
      </c>
    </row>
    <row r="190" spans="1:16" ht="20.25" customHeight="1">
      <c r="A190" s="83">
        <v>2</v>
      </c>
      <c r="B190" s="84" t="s">
        <v>30</v>
      </c>
      <c r="C190" s="103" t="s">
        <v>122</v>
      </c>
      <c r="D190" s="318"/>
      <c r="E190" s="210">
        <v>150</v>
      </c>
      <c r="F190" s="210"/>
      <c r="G190" s="210">
        <v>50</v>
      </c>
      <c r="H190" s="121">
        <v>40</v>
      </c>
      <c r="I190" s="65">
        <v>40</v>
      </c>
      <c r="J190" s="121">
        <v>35</v>
      </c>
      <c r="K190" s="210"/>
      <c r="L190" s="121">
        <v>49</v>
      </c>
      <c r="M190" s="109">
        <v>20</v>
      </c>
      <c r="N190" s="211">
        <v>5</v>
      </c>
      <c r="O190" s="148">
        <v>17</v>
      </c>
      <c r="P190" s="78">
        <f t="shared" ref="P190:P192" si="17">SUM(E190:O190)</f>
        <v>406</v>
      </c>
    </row>
    <row r="191" spans="1:16" ht="20.25" customHeight="1">
      <c r="A191" s="83">
        <v>3</v>
      </c>
      <c r="B191" s="84" t="s">
        <v>123</v>
      </c>
      <c r="C191" s="103" t="s">
        <v>122</v>
      </c>
      <c r="D191" s="318"/>
      <c r="E191" s="210"/>
      <c r="F191" s="210"/>
      <c r="G191" s="210"/>
      <c r="H191" s="121"/>
      <c r="I191" s="65"/>
      <c r="J191" s="121"/>
      <c r="K191" s="210"/>
      <c r="L191" s="121"/>
      <c r="M191" s="124"/>
      <c r="N191" s="211"/>
      <c r="O191" s="211"/>
      <c r="P191" s="78">
        <f t="shared" si="17"/>
        <v>0</v>
      </c>
    </row>
    <row r="192" spans="1:16" ht="20.25" customHeight="1" thickBot="1">
      <c r="A192" s="83">
        <v>4</v>
      </c>
      <c r="B192" s="84" t="s">
        <v>38</v>
      </c>
      <c r="C192" s="103" t="s">
        <v>122</v>
      </c>
      <c r="D192" s="318"/>
      <c r="E192" s="212"/>
      <c r="F192" s="212"/>
      <c r="G192" s="212"/>
      <c r="H192" s="121"/>
      <c r="I192" s="65"/>
      <c r="J192" s="121"/>
      <c r="K192" s="212"/>
      <c r="L192" s="121"/>
      <c r="M192" s="124"/>
      <c r="N192" s="213"/>
      <c r="O192" s="213"/>
      <c r="P192" s="78">
        <f t="shared" si="17"/>
        <v>0</v>
      </c>
    </row>
    <row r="193" spans="1:16" ht="20.25" customHeight="1" thickTop="1" thickBot="1">
      <c r="A193" s="325" t="s">
        <v>109</v>
      </c>
      <c r="B193" s="326"/>
      <c r="C193" s="326"/>
      <c r="D193" s="326"/>
      <c r="E193" s="182"/>
      <c r="F193" s="183"/>
      <c r="G193" s="182"/>
      <c r="H193" s="184"/>
      <c r="I193" s="185" t="s">
        <v>109</v>
      </c>
      <c r="J193" s="186"/>
      <c r="K193" s="183"/>
      <c r="L193" s="186"/>
      <c r="M193" s="187"/>
      <c r="N193" s="188"/>
      <c r="O193" s="188"/>
      <c r="P193" s="189" t="s">
        <v>109</v>
      </c>
    </row>
    <row r="194" spans="1:16" ht="20.25" customHeight="1" thickTop="1">
      <c r="A194" s="83">
        <v>1</v>
      </c>
      <c r="B194" s="84" t="s">
        <v>28</v>
      </c>
      <c r="C194" s="103" t="s">
        <v>124</v>
      </c>
      <c r="D194" s="318">
        <v>468</v>
      </c>
      <c r="E194" s="214"/>
      <c r="F194" s="214"/>
      <c r="G194" s="214"/>
      <c r="H194" s="121"/>
      <c r="I194" s="65"/>
      <c r="J194" s="121"/>
      <c r="K194" s="214"/>
      <c r="L194" s="121">
        <v>49</v>
      </c>
      <c r="M194" s="109"/>
      <c r="N194" s="215"/>
      <c r="O194" s="204">
        <v>17</v>
      </c>
      <c r="P194" s="78">
        <f>SUM(E194:O194)</f>
        <v>66</v>
      </c>
    </row>
    <row r="195" spans="1:16" ht="20.25" customHeight="1">
      <c r="A195" s="83">
        <v>2</v>
      </c>
      <c r="B195" s="84" t="s">
        <v>30</v>
      </c>
      <c r="C195" s="103" t="s">
        <v>124</v>
      </c>
      <c r="D195" s="318"/>
      <c r="E195" s="210">
        <v>150</v>
      </c>
      <c r="F195" s="210">
        <v>37</v>
      </c>
      <c r="G195" s="210">
        <v>50</v>
      </c>
      <c r="H195" s="121">
        <v>40</v>
      </c>
      <c r="I195" s="65">
        <v>40</v>
      </c>
      <c r="J195" s="121">
        <v>35</v>
      </c>
      <c r="K195" s="210">
        <v>25</v>
      </c>
      <c r="L195" s="121"/>
      <c r="M195" s="124">
        <v>20</v>
      </c>
      <c r="N195" s="211">
        <v>5</v>
      </c>
      <c r="O195" s="211"/>
      <c r="P195" s="78">
        <f t="shared" ref="P195:P196" si="18">SUM(E195:O195)</f>
        <v>402</v>
      </c>
    </row>
    <row r="196" spans="1:16" ht="20.25" customHeight="1" thickBot="1">
      <c r="A196" s="83">
        <v>3</v>
      </c>
      <c r="B196" s="84" t="s">
        <v>38</v>
      </c>
      <c r="C196" s="103" t="s">
        <v>124</v>
      </c>
      <c r="D196" s="318"/>
      <c r="E196" s="205"/>
      <c r="F196" s="205"/>
      <c r="G196" s="205"/>
      <c r="H196" s="121"/>
      <c r="I196" s="65"/>
      <c r="J196" s="121"/>
      <c r="K196" s="205"/>
      <c r="L196" s="121"/>
      <c r="M196" s="124"/>
      <c r="N196" s="206"/>
      <c r="O196" s="206"/>
      <c r="P196" s="78">
        <f t="shared" si="18"/>
        <v>0</v>
      </c>
    </row>
    <row r="197" spans="1:16" ht="20.25" customHeight="1" thickTop="1" thickBot="1">
      <c r="A197" s="325" t="s">
        <v>109</v>
      </c>
      <c r="B197" s="326"/>
      <c r="C197" s="326"/>
      <c r="D197" s="326"/>
      <c r="E197" s="216"/>
      <c r="F197" s="217"/>
      <c r="G197" s="216"/>
      <c r="H197" s="184"/>
      <c r="I197" s="185" t="s">
        <v>109</v>
      </c>
      <c r="J197" s="186"/>
      <c r="K197" s="217"/>
      <c r="L197" s="186"/>
      <c r="M197" s="187"/>
      <c r="N197" s="218"/>
      <c r="O197" s="218"/>
      <c r="P197" s="189" t="s">
        <v>109</v>
      </c>
    </row>
    <row r="198" spans="1:16" ht="20.25" customHeight="1" thickTop="1">
      <c r="A198" s="83">
        <v>1</v>
      </c>
      <c r="B198" s="84" t="s">
        <v>30</v>
      </c>
      <c r="C198" s="103" t="s">
        <v>125</v>
      </c>
      <c r="D198" s="318">
        <v>468</v>
      </c>
      <c r="E198" s="191"/>
      <c r="F198" s="191"/>
      <c r="G198" s="191"/>
      <c r="H198" s="121"/>
      <c r="I198" s="65">
        <v>40</v>
      </c>
      <c r="J198" s="121"/>
      <c r="K198" s="191"/>
      <c r="L198" s="121"/>
      <c r="M198" s="124"/>
      <c r="N198" s="192">
        <v>5</v>
      </c>
      <c r="O198" s="192"/>
      <c r="P198" s="78">
        <f>SUM(E198:O198)</f>
        <v>45</v>
      </c>
    </row>
    <row r="199" spans="1:16" ht="20.25" customHeight="1">
      <c r="A199" s="83">
        <v>4</v>
      </c>
      <c r="B199" s="84" t="s">
        <v>28</v>
      </c>
      <c r="C199" s="103" t="s">
        <v>125</v>
      </c>
      <c r="D199" s="318"/>
      <c r="E199" s="191">
        <v>150</v>
      </c>
      <c r="F199" s="191">
        <v>37</v>
      </c>
      <c r="G199" s="191">
        <v>50</v>
      </c>
      <c r="H199" s="121">
        <v>40</v>
      </c>
      <c r="I199" s="65"/>
      <c r="J199" s="121"/>
      <c r="K199" s="191">
        <v>25</v>
      </c>
      <c r="L199" s="121">
        <v>49</v>
      </c>
      <c r="M199" s="109">
        <v>20</v>
      </c>
      <c r="N199" s="192"/>
      <c r="O199" s="110">
        <v>17</v>
      </c>
      <c r="P199" s="78">
        <f t="shared" ref="P199:P201" si="19">SUM(E199:O199)</f>
        <v>388</v>
      </c>
    </row>
    <row r="200" spans="1:16" ht="20.25" customHeight="1">
      <c r="A200" s="83">
        <v>5</v>
      </c>
      <c r="B200" s="84" t="s">
        <v>26</v>
      </c>
      <c r="C200" s="103" t="s">
        <v>125</v>
      </c>
      <c r="D200" s="318"/>
      <c r="E200" s="191"/>
      <c r="F200" s="191"/>
      <c r="G200" s="191"/>
      <c r="H200" s="121"/>
      <c r="I200" s="65"/>
      <c r="J200" s="121">
        <v>35</v>
      </c>
      <c r="K200" s="191"/>
      <c r="L200" s="121"/>
      <c r="M200" s="124"/>
      <c r="N200" s="192"/>
      <c r="O200" s="192"/>
      <c r="P200" s="78">
        <f t="shared" si="19"/>
        <v>35</v>
      </c>
    </row>
    <row r="201" spans="1:16" ht="20.25" customHeight="1" thickBot="1">
      <c r="A201" s="83">
        <v>8</v>
      </c>
      <c r="B201" s="84" t="s">
        <v>65</v>
      </c>
      <c r="C201" s="103" t="s">
        <v>125</v>
      </c>
      <c r="D201" s="318"/>
      <c r="E201" s="191"/>
      <c r="F201" s="191"/>
      <c r="G201" s="191"/>
      <c r="H201" s="121"/>
      <c r="I201" s="65"/>
      <c r="J201" s="121"/>
      <c r="K201" s="191"/>
      <c r="L201" s="121"/>
      <c r="M201" s="124"/>
      <c r="N201" s="192"/>
      <c r="O201" s="192"/>
      <c r="P201" s="78">
        <f t="shared" si="19"/>
        <v>0</v>
      </c>
    </row>
    <row r="202" spans="1:16" ht="20.25" customHeight="1" thickTop="1" thickBot="1">
      <c r="A202" s="325" t="s">
        <v>109</v>
      </c>
      <c r="B202" s="326"/>
      <c r="C202" s="326"/>
      <c r="D202" s="326"/>
      <c r="E202" s="182"/>
      <c r="F202" s="183"/>
      <c r="G202" s="182"/>
      <c r="H202" s="184"/>
      <c r="I202" s="185" t="s">
        <v>109</v>
      </c>
      <c r="J202" s="186"/>
      <c r="K202" s="183"/>
      <c r="L202" s="186"/>
      <c r="M202" s="187"/>
      <c r="N202" s="188"/>
      <c r="O202" s="188"/>
      <c r="P202" s="189" t="s">
        <v>109</v>
      </c>
    </row>
    <row r="203" spans="1:16" ht="20.25" customHeight="1" thickTop="1">
      <c r="A203" s="83">
        <v>1</v>
      </c>
      <c r="B203" s="84" t="s">
        <v>30</v>
      </c>
      <c r="C203" s="103" t="s">
        <v>126</v>
      </c>
      <c r="D203" s="318">
        <v>468</v>
      </c>
      <c r="E203" s="214">
        <v>150</v>
      </c>
      <c r="F203" s="214">
        <v>37</v>
      </c>
      <c r="G203" s="214">
        <v>50</v>
      </c>
      <c r="H203" s="121">
        <v>40</v>
      </c>
      <c r="I203" s="65">
        <v>40</v>
      </c>
      <c r="J203" s="121">
        <v>35</v>
      </c>
      <c r="K203" s="214">
        <v>25</v>
      </c>
      <c r="L203" s="121">
        <v>49</v>
      </c>
      <c r="M203" s="124"/>
      <c r="N203" s="215"/>
      <c r="O203" s="215"/>
      <c r="P203" s="78">
        <f>SUM(E203:O203)</f>
        <v>426</v>
      </c>
    </row>
    <row r="204" spans="1:16" ht="20.25" customHeight="1">
      <c r="A204" s="83">
        <v>2</v>
      </c>
      <c r="B204" s="84" t="s">
        <v>38</v>
      </c>
      <c r="C204" s="103" t="s">
        <v>126</v>
      </c>
      <c r="D204" s="318"/>
      <c r="E204" s="219"/>
      <c r="F204" s="219"/>
      <c r="G204" s="219"/>
      <c r="H204" s="121"/>
      <c r="I204" s="65"/>
      <c r="J204" s="121"/>
      <c r="K204" s="219"/>
      <c r="L204" s="121"/>
      <c r="M204" s="109">
        <v>20</v>
      </c>
      <c r="N204" s="220">
        <v>5</v>
      </c>
      <c r="O204" s="148">
        <v>17</v>
      </c>
      <c r="P204" s="78">
        <f t="shared" ref="P204:P205" si="20">SUM(E204:O204)</f>
        <v>42</v>
      </c>
    </row>
    <row r="205" spans="1:16" ht="20.25" customHeight="1" thickBot="1">
      <c r="A205" s="83">
        <v>3</v>
      </c>
      <c r="B205" s="84" t="s">
        <v>127</v>
      </c>
      <c r="C205" s="103" t="s">
        <v>126</v>
      </c>
      <c r="D205" s="318"/>
      <c r="E205" s="221"/>
      <c r="F205" s="221"/>
      <c r="G205" s="221"/>
      <c r="H205" s="121"/>
      <c r="I205" s="65"/>
      <c r="J205" s="121"/>
      <c r="K205" s="221"/>
      <c r="L205" s="121"/>
      <c r="M205" s="124"/>
      <c r="N205" s="222"/>
      <c r="O205" s="222"/>
      <c r="P205" s="78">
        <f t="shared" si="20"/>
        <v>0</v>
      </c>
    </row>
    <row r="206" spans="1:16" ht="20.25" customHeight="1" thickTop="1" thickBot="1">
      <c r="A206" s="325" t="s">
        <v>109</v>
      </c>
      <c r="B206" s="326"/>
      <c r="C206" s="326"/>
      <c r="D206" s="326"/>
      <c r="E206" s="182"/>
      <c r="F206" s="183"/>
      <c r="G206" s="182"/>
      <c r="H206" s="184"/>
      <c r="I206" s="185" t="s">
        <v>109</v>
      </c>
      <c r="J206" s="186"/>
      <c r="K206" s="183"/>
      <c r="L206" s="186"/>
      <c r="M206" s="187"/>
      <c r="N206" s="188"/>
      <c r="O206" s="188"/>
      <c r="P206" s="189" t="s">
        <v>109</v>
      </c>
    </row>
    <row r="207" spans="1:16" ht="20.25" customHeight="1" thickTop="1">
      <c r="A207" s="83">
        <v>1</v>
      </c>
      <c r="B207" s="84" t="s">
        <v>30</v>
      </c>
      <c r="C207" s="103" t="s">
        <v>128</v>
      </c>
      <c r="D207" s="318">
        <v>468</v>
      </c>
      <c r="E207" s="191"/>
      <c r="F207" s="191"/>
      <c r="G207" s="191"/>
      <c r="H207" s="121">
        <v>40</v>
      </c>
      <c r="I207" s="65">
        <v>40</v>
      </c>
      <c r="J207" s="121">
        <v>35</v>
      </c>
      <c r="K207" s="191"/>
      <c r="L207" s="121"/>
      <c r="M207" s="109">
        <v>20</v>
      </c>
      <c r="N207" s="192">
        <v>5</v>
      </c>
      <c r="O207" s="193">
        <v>17</v>
      </c>
      <c r="P207" s="78">
        <f>SUM(E207:O207)</f>
        <v>157</v>
      </c>
    </row>
    <row r="208" spans="1:16" ht="20.25" customHeight="1">
      <c r="A208" s="83">
        <v>4</v>
      </c>
      <c r="B208" s="84" t="s">
        <v>28</v>
      </c>
      <c r="C208" s="103" t="s">
        <v>128</v>
      </c>
      <c r="D208" s="318"/>
      <c r="E208" s="191">
        <v>150</v>
      </c>
      <c r="F208" s="191">
        <v>37</v>
      </c>
      <c r="G208" s="191">
        <v>50</v>
      </c>
      <c r="H208" s="121"/>
      <c r="I208" s="65"/>
      <c r="J208" s="121"/>
      <c r="K208" s="191">
        <v>25</v>
      </c>
      <c r="L208" s="121">
        <v>49</v>
      </c>
      <c r="M208" s="124"/>
      <c r="N208" s="192"/>
      <c r="O208" s="192"/>
      <c r="P208" s="78">
        <f t="shared" ref="P208:P209" si="21">SUM(E208:O208)</f>
        <v>311</v>
      </c>
    </row>
    <row r="209" spans="1:16" ht="20.25" customHeight="1" thickBot="1">
      <c r="A209" s="83">
        <v>5</v>
      </c>
      <c r="B209" s="84" t="s">
        <v>38</v>
      </c>
      <c r="C209" s="103" t="s">
        <v>128</v>
      </c>
      <c r="D209" s="318"/>
      <c r="E209" s="191"/>
      <c r="F209" s="191"/>
      <c r="G209" s="191"/>
      <c r="H209" s="121"/>
      <c r="I209" s="65"/>
      <c r="J209" s="121"/>
      <c r="K209" s="191"/>
      <c r="L209" s="121"/>
      <c r="M209" s="124"/>
      <c r="N209" s="192"/>
      <c r="O209" s="192"/>
      <c r="P209" s="78">
        <f t="shared" si="21"/>
        <v>0</v>
      </c>
    </row>
    <row r="210" spans="1:16" ht="20.25" customHeight="1" thickTop="1" thickBot="1">
      <c r="A210" s="325" t="s">
        <v>109</v>
      </c>
      <c r="B210" s="326"/>
      <c r="C210" s="326"/>
      <c r="D210" s="326"/>
      <c r="E210" s="199"/>
      <c r="F210" s="200"/>
      <c r="G210" s="199"/>
      <c r="H210" s="184"/>
      <c r="I210" s="185" t="s">
        <v>109</v>
      </c>
      <c r="J210" s="186"/>
      <c r="K210" s="200"/>
      <c r="L210" s="186"/>
      <c r="M210" s="187"/>
      <c r="N210" s="201"/>
      <c r="O210" s="201"/>
      <c r="P210" s="189" t="s">
        <v>109</v>
      </c>
    </row>
    <row r="211" spans="1:16" ht="20.25" customHeight="1" thickTop="1">
      <c r="A211" s="83">
        <v>1</v>
      </c>
      <c r="B211" s="84" t="s">
        <v>28</v>
      </c>
      <c r="C211" s="103" t="s">
        <v>129</v>
      </c>
      <c r="D211" s="318">
        <v>468</v>
      </c>
      <c r="E211" s="202">
        <v>150</v>
      </c>
      <c r="F211" s="202"/>
      <c r="G211" s="202">
        <v>50</v>
      </c>
      <c r="H211" s="121"/>
      <c r="I211" s="65"/>
      <c r="J211" s="121"/>
      <c r="K211" s="202"/>
      <c r="L211" s="121">
        <v>49</v>
      </c>
      <c r="M211" s="109"/>
      <c r="N211" s="203"/>
      <c r="O211" s="223">
        <v>17</v>
      </c>
      <c r="P211" s="78">
        <f>SUM(E211:O211)</f>
        <v>266</v>
      </c>
    </row>
    <row r="212" spans="1:16" ht="20.25" customHeight="1">
      <c r="A212" s="83">
        <v>2</v>
      </c>
      <c r="B212" s="84" t="s">
        <v>30</v>
      </c>
      <c r="C212" s="103" t="s">
        <v>129</v>
      </c>
      <c r="D212" s="318"/>
      <c r="E212" s="210"/>
      <c r="F212" s="210">
        <v>37</v>
      </c>
      <c r="G212" s="210"/>
      <c r="H212" s="121">
        <v>40</v>
      </c>
      <c r="I212" s="65">
        <v>40</v>
      </c>
      <c r="J212" s="121">
        <v>35</v>
      </c>
      <c r="K212" s="210">
        <v>25</v>
      </c>
      <c r="L212" s="121"/>
      <c r="M212" s="124">
        <v>20</v>
      </c>
      <c r="N212" s="211">
        <v>5</v>
      </c>
      <c r="O212" s="211"/>
      <c r="P212" s="78">
        <f>SUM(E212:O212)</f>
        <v>202</v>
      </c>
    </row>
    <row r="213" spans="1:16" ht="20.25" customHeight="1" thickBot="1">
      <c r="A213" s="325" t="s">
        <v>109</v>
      </c>
      <c r="B213" s="326"/>
      <c r="C213" s="326"/>
      <c r="D213" s="326"/>
      <c r="E213" s="216"/>
      <c r="F213" s="217"/>
      <c r="G213" s="216"/>
      <c r="H213" s="184"/>
      <c r="I213" s="185" t="s">
        <v>109</v>
      </c>
      <c r="J213" s="186"/>
      <c r="K213" s="217"/>
      <c r="L213" s="186"/>
      <c r="M213" s="187"/>
      <c r="N213" s="218"/>
      <c r="O213" s="218"/>
      <c r="P213" s="189" t="s">
        <v>109</v>
      </c>
    </row>
    <row r="214" spans="1:16" ht="20.25" customHeight="1" thickTop="1">
      <c r="A214" s="83">
        <v>1</v>
      </c>
      <c r="B214" s="84" t="s">
        <v>28</v>
      </c>
      <c r="C214" s="103" t="s">
        <v>130</v>
      </c>
      <c r="D214" s="318">
        <v>468</v>
      </c>
      <c r="E214" s="191">
        <v>150</v>
      </c>
      <c r="F214" s="191">
        <v>37</v>
      </c>
      <c r="G214" s="191">
        <v>50</v>
      </c>
      <c r="H214" s="121">
        <v>40</v>
      </c>
      <c r="I214" s="65">
        <v>40</v>
      </c>
      <c r="J214" s="121">
        <v>35</v>
      </c>
      <c r="K214" s="191">
        <v>25</v>
      </c>
      <c r="L214" s="121">
        <v>49</v>
      </c>
      <c r="M214" s="109"/>
      <c r="N214" s="192">
        <v>5</v>
      </c>
      <c r="O214" s="223">
        <v>17</v>
      </c>
      <c r="P214" s="78">
        <f>SUM(E214:O214)</f>
        <v>448</v>
      </c>
    </row>
    <row r="215" spans="1:16" ht="20.25" customHeight="1" thickBot="1">
      <c r="A215" s="83">
        <v>2</v>
      </c>
      <c r="B215" s="84" t="s">
        <v>26</v>
      </c>
      <c r="C215" s="103" t="s">
        <v>130</v>
      </c>
      <c r="D215" s="318"/>
      <c r="E215" s="191"/>
      <c r="F215" s="191"/>
      <c r="G215" s="191"/>
      <c r="H215" s="121"/>
      <c r="I215" s="65"/>
      <c r="J215" s="121"/>
      <c r="K215" s="191"/>
      <c r="L215" s="121"/>
      <c r="M215" s="124">
        <v>20</v>
      </c>
      <c r="N215" s="192"/>
      <c r="O215" s="192"/>
      <c r="P215" s="78">
        <f>SUM(E215:O215)</f>
        <v>20</v>
      </c>
    </row>
    <row r="216" spans="1:16" ht="20.25" customHeight="1" thickTop="1" thickBot="1">
      <c r="A216" s="325" t="s">
        <v>109</v>
      </c>
      <c r="B216" s="326"/>
      <c r="C216" s="326"/>
      <c r="D216" s="326"/>
      <c r="E216" s="182"/>
      <c r="F216" s="183"/>
      <c r="G216" s="182"/>
      <c r="H216" s="184"/>
      <c r="I216" s="185" t="s">
        <v>109</v>
      </c>
      <c r="J216" s="186"/>
      <c r="K216" s="183"/>
      <c r="L216" s="186"/>
      <c r="M216" s="187"/>
      <c r="N216" s="188"/>
      <c r="O216" s="188"/>
      <c r="P216" s="189" t="s">
        <v>109</v>
      </c>
    </row>
    <row r="217" spans="1:16" ht="20.25" customHeight="1" thickTop="1">
      <c r="A217" s="83">
        <v>1</v>
      </c>
      <c r="B217" s="84" t="s">
        <v>38</v>
      </c>
      <c r="C217" s="103" t="s">
        <v>131</v>
      </c>
      <c r="D217" s="318">
        <v>468</v>
      </c>
      <c r="E217" s="214">
        <v>150</v>
      </c>
      <c r="F217" s="214"/>
      <c r="G217" s="214"/>
      <c r="H217" s="121"/>
      <c r="I217" s="65"/>
      <c r="J217" s="121"/>
      <c r="K217" s="214"/>
      <c r="L217" s="121"/>
      <c r="M217" s="124"/>
      <c r="N217" s="215">
        <v>5</v>
      </c>
      <c r="O217" s="215"/>
      <c r="P217" s="78">
        <f>SUM(E217:O217)</f>
        <v>155</v>
      </c>
    </row>
    <row r="218" spans="1:16" ht="20.25" customHeight="1" thickBot="1">
      <c r="A218" s="83">
        <v>2</v>
      </c>
      <c r="B218" s="84" t="s">
        <v>30</v>
      </c>
      <c r="C218" s="103" t="s">
        <v>131</v>
      </c>
      <c r="D218" s="318"/>
      <c r="E218" s="205"/>
      <c r="F218" s="205">
        <v>37</v>
      </c>
      <c r="G218" s="205">
        <v>50</v>
      </c>
      <c r="H218" s="121">
        <v>40</v>
      </c>
      <c r="I218" s="65">
        <v>40</v>
      </c>
      <c r="J218" s="121">
        <v>35</v>
      </c>
      <c r="K218" s="205">
        <v>25</v>
      </c>
      <c r="L218" s="121">
        <v>49</v>
      </c>
      <c r="M218" s="109">
        <v>20</v>
      </c>
      <c r="N218" s="206"/>
      <c r="O218" s="224">
        <v>17</v>
      </c>
      <c r="P218" s="78">
        <f>SUM(E218:O218)</f>
        <v>313</v>
      </c>
    </row>
    <row r="219" spans="1:16" ht="20.25" customHeight="1" thickTop="1" thickBot="1">
      <c r="A219" s="325" t="s">
        <v>109</v>
      </c>
      <c r="B219" s="326"/>
      <c r="C219" s="326"/>
      <c r="D219" s="326"/>
      <c r="E219" s="216"/>
      <c r="F219" s="217"/>
      <c r="G219" s="216"/>
      <c r="H219" s="184"/>
      <c r="I219" s="185" t="s">
        <v>109</v>
      </c>
      <c r="J219" s="186"/>
      <c r="K219" s="217"/>
      <c r="L219" s="186"/>
      <c r="M219" s="187"/>
      <c r="N219" s="218"/>
      <c r="O219" s="218"/>
      <c r="P219" s="189" t="s">
        <v>109</v>
      </c>
    </row>
    <row r="220" spans="1:16" ht="20.25" customHeight="1" thickTop="1">
      <c r="A220" s="83">
        <v>1</v>
      </c>
      <c r="B220" s="84" t="s">
        <v>28</v>
      </c>
      <c r="C220" s="103" t="s">
        <v>132</v>
      </c>
      <c r="D220" s="318">
        <v>468</v>
      </c>
      <c r="E220" s="214"/>
      <c r="F220" s="214"/>
      <c r="G220" s="214"/>
      <c r="H220" s="121"/>
      <c r="I220" s="65"/>
      <c r="J220" s="121"/>
      <c r="K220" s="214"/>
      <c r="L220" s="121"/>
      <c r="M220" s="124"/>
      <c r="N220" s="215"/>
      <c r="O220" s="215"/>
      <c r="P220" s="78"/>
    </row>
    <row r="221" spans="1:16" ht="20.25" customHeight="1">
      <c r="A221" s="83">
        <v>2</v>
      </c>
      <c r="B221" s="84" t="s">
        <v>30</v>
      </c>
      <c r="C221" s="103" t="s">
        <v>132</v>
      </c>
      <c r="D221" s="318"/>
      <c r="E221" s="210">
        <v>150</v>
      </c>
      <c r="F221" s="210">
        <v>37</v>
      </c>
      <c r="G221" s="210">
        <v>50</v>
      </c>
      <c r="H221" s="121">
        <v>40</v>
      </c>
      <c r="I221" s="65">
        <v>40</v>
      </c>
      <c r="J221" s="121">
        <v>35</v>
      </c>
      <c r="K221" s="210">
        <v>25</v>
      </c>
      <c r="L221" s="121">
        <v>49</v>
      </c>
      <c r="M221" s="109"/>
      <c r="N221" s="211"/>
      <c r="O221" s="225">
        <v>17</v>
      </c>
      <c r="P221" s="78">
        <f>SUM(E221:O221)</f>
        <v>443</v>
      </c>
    </row>
    <row r="222" spans="1:16" ht="20.25" customHeight="1" thickBot="1">
      <c r="A222" s="83">
        <v>3</v>
      </c>
      <c r="B222" s="84" t="s">
        <v>38</v>
      </c>
      <c r="C222" s="103" t="s">
        <v>132</v>
      </c>
      <c r="D222" s="318"/>
      <c r="E222" s="212"/>
      <c r="F222" s="212"/>
      <c r="G222" s="212"/>
      <c r="H222" s="121"/>
      <c r="I222" s="65"/>
      <c r="J222" s="121"/>
      <c r="K222" s="212"/>
      <c r="L222" s="121"/>
      <c r="M222" s="124">
        <v>20</v>
      </c>
      <c r="N222" s="213">
        <v>5</v>
      </c>
      <c r="O222" s="213"/>
      <c r="P222" s="78">
        <f>SUM(E222:O222)</f>
        <v>25</v>
      </c>
    </row>
    <row r="223" spans="1:16" ht="20.25" customHeight="1" thickTop="1" thickBot="1">
      <c r="A223" s="323" t="s">
        <v>133</v>
      </c>
      <c r="B223" s="324"/>
      <c r="C223" s="324"/>
      <c r="D223" s="324"/>
      <c r="E223" s="226"/>
      <c r="F223" s="227"/>
      <c r="G223" s="226"/>
      <c r="H223" s="228"/>
      <c r="I223" s="229" t="s">
        <v>133</v>
      </c>
      <c r="J223" s="230"/>
      <c r="K223" s="227"/>
      <c r="L223" s="230"/>
      <c r="M223" s="231"/>
      <c r="N223" s="232"/>
      <c r="O223" s="232"/>
      <c r="P223" s="233" t="s">
        <v>133</v>
      </c>
    </row>
    <row r="224" spans="1:16" ht="20.25" customHeight="1" thickTop="1">
      <c r="A224" s="83">
        <v>1</v>
      </c>
      <c r="B224" s="84" t="s">
        <v>28</v>
      </c>
      <c r="C224" s="234" t="s">
        <v>134</v>
      </c>
      <c r="D224" s="318">
        <v>493</v>
      </c>
      <c r="E224" s="214">
        <v>155</v>
      </c>
      <c r="F224" s="214">
        <v>62</v>
      </c>
      <c r="G224" s="214">
        <v>42</v>
      </c>
      <c r="H224" s="121"/>
      <c r="I224" s="65">
        <v>35</v>
      </c>
      <c r="J224" s="121">
        <v>28</v>
      </c>
      <c r="K224" s="214">
        <v>35</v>
      </c>
      <c r="L224" s="121">
        <v>48</v>
      </c>
      <c r="M224" s="109">
        <v>17</v>
      </c>
      <c r="N224" s="215">
        <v>7</v>
      </c>
      <c r="O224" s="204">
        <v>19</v>
      </c>
      <c r="P224" s="78">
        <f>SUM(E224:O224)</f>
        <v>448</v>
      </c>
    </row>
    <row r="225" spans="1:16" ht="20.25" customHeight="1" thickBot="1">
      <c r="A225" s="83">
        <v>2</v>
      </c>
      <c r="B225" s="84" t="s">
        <v>30</v>
      </c>
      <c r="C225" s="235" t="s">
        <v>134</v>
      </c>
      <c r="D225" s="318"/>
      <c r="E225" s="205"/>
      <c r="F225" s="205"/>
      <c r="G225" s="205"/>
      <c r="H225" s="121">
        <v>45</v>
      </c>
      <c r="I225" s="65"/>
      <c r="J225" s="121"/>
      <c r="K225" s="205"/>
      <c r="L225" s="121"/>
      <c r="M225" s="124"/>
      <c r="N225" s="206"/>
      <c r="O225" s="206"/>
      <c r="P225" s="78">
        <f>SUM(E225:O225)</f>
        <v>45</v>
      </c>
    </row>
    <row r="226" spans="1:16" ht="20.25" customHeight="1" thickTop="1" thickBot="1">
      <c r="A226" s="323" t="s">
        <v>133</v>
      </c>
      <c r="B226" s="324"/>
      <c r="C226" s="324"/>
      <c r="D226" s="324"/>
      <c r="E226" s="236"/>
      <c r="F226" s="237"/>
      <c r="G226" s="236"/>
      <c r="H226" s="228"/>
      <c r="I226" s="229" t="s">
        <v>133</v>
      </c>
      <c r="J226" s="230"/>
      <c r="K226" s="237"/>
      <c r="L226" s="230"/>
      <c r="M226" s="231"/>
      <c r="N226" s="238"/>
      <c r="O226" s="238"/>
      <c r="P226" s="233" t="s">
        <v>133</v>
      </c>
    </row>
    <row r="227" spans="1:16" ht="20.25" customHeight="1" thickTop="1">
      <c r="A227" s="83">
        <v>1</v>
      </c>
      <c r="B227" s="84" t="s">
        <v>113</v>
      </c>
      <c r="C227" s="234" t="s">
        <v>135</v>
      </c>
      <c r="D227" s="318">
        <v>493</v>
      </c>
      <c r="E227" s="191">
        <v>155</v>
      </c>
      <c r="F227" s="191"/>
      <c r="G227" s="191">
        <v>42</v>
      </c>
      <c r="H227" s="121"/>
      <c r="I227" s="65"/>
      <c r="J227" s="121">
        <v>28</v>
      </c>
      <c r="K227" s="191"/>
      <c r="L227" s="121">
        <v>48</v>
      </c>
      <c r="M227" s="124">
        <v>17</v>
      </c>
      <c r="N227" s="192"/>
      <c r="O227" s="192"/>
      <c r="P227" s="78">
        <f>SUM(E227:O227)</f>
        <v>290</v>
      </c>
    </row>
    <row r="228" spans="1:16" ht="20.25" customHeight="1" thickBot="1">
      <c r="A228" s="83">
        <v>3</v>
      </c>
      <c r="B228" s="84" t="s">
        <v>33</v>
      </c>
      <c r="C228" s="234" t="s">
        <v>115</v>
      </c>
      <c r="D228" s="318"/>
      <c r="E228" s="191"/>
      <c r="F228" s="191">
        <v>62</v>
      </c>
      <c r="G228" s="191"/>
      <c r="H228" s="121">
        <v>45</v>
      </c>
      <c r="I228" s="65">
        <v>35</v>
      </c>
      <c r="J228" s="121"/>
      <c r="K228" s="191">
        <v>35</v>
      </c>
      <c r="L228" s="121"/>
      <c r="M228" s="66"/>
      <c r="N228" s="192">
        <v>7</v>
      </c>
      <c r="O228" s="68">
        <v>19</v>
      </c>
      <c r="P228" s="78">
        <f>SUM(E228:O228)</f>
        <v>203</v>
      </c>
    </row>
    <row r="229" spans="1:16" ht="20.25" customHeight="1" thickTop="1" thickBot="1">
      <c r="A229" s="323" t="s">
        <v>133</v>
      </c>
      <c r="B229" s="324"/>
      <c r="C229" s="324"/>
      <c r="D229" s="324"/>
      <c r="E229" s="239"/>
      <c r="F229" s="240"/>
      <c r="G229" s="239"/>
      <c r="H229" s="228"/>
      <c r="I229" s="229" t="s">
        <v>133</v>
      </c>
      <c r="J229" s="230"/>
      <c r="K229" s="240"/>
      <c r="L229" s="230"/>
      <c r="M229" s="231"/>
      <c r="N229" s="241"/>
      <c r="O229" s="241"/>
      <c r="P229" s="233" t="s">
        <v>133</v>
      </c>
    </row>
    <row r="230" spans="1:16" ht="20.25" customHeight="1" thickTop="1">
      <c r="A230" s="83">
        <v>1</v>
      </c>
      <c r="B230" s="84" t="s">
        <v>28</v>
      </c>
      <c r="C230" s="234" t="s">
        <v>136</v>
      </c>
      <c r="D230" s="318">
        <v>493</v>
      </c>
      <c r="E230" s="202"/>
      <c r="F230" s="202"/>
      <c r="G230" s="202">
        <v>42</v>
      </c>
      <c r="H230" s="121"/>
      <c r="I230" s="65"/>
      <c r="J230" s="121"/>
      <c r="K230" s="202"/>
      <c r="L230" s="121"/>
      <c r="M230" s="124"/>
      <c r="N230" s="203"/>
      <c r="O230" s="203"/>
      <c r="P230" s="78">
        <f>SUM(E230:O230)</f>
        <v>42</v>
      </c>
    </row>
    <row r="231" spans="1:16" ht="20.25" customHeight="1">
      <c r="A231" s="83">
        <v>2</v>
      </c>
      <c r="B231" s="84" t="s">
        <v>38</v>
      </c>
      <c r="C231" s="234" t="s">
        <v>136</v>
      </c>
      <c r="D231" s="318"/>
      <c r="E231" s="210"/>
      <c r="F231" s="210"/>
      <c r="G231" s="210"/>
      <c r="H231" s="121"/>
      <c r="I231" s="65"/>
      <c r="J231" s="121"/>
      <c r="K231" s="210"/>
      <c r="L231" s="121"/>
      <c r="M231" s="124"/>
      <c r="N231" s="211"/>
      <c r="O231" s="211"/>
      <c r="P231" s="78"/>
    </row>
    <row r="232" spans="1:16" ht="20.25" customHeight="1" thickBot="1">
      <c r="A232" s="83">
        <v>3</v>
      </c>
      <c r="B232" s="84" t="s">
        <v>30</v>
      </c>
      <c r="C232" s="234" t="s">
        <v>136</v>
      </c>
      <c r="D232" s="318"/>
      <c r="E232" s="205">
        <v>155</v>
      </c>
      <c r="F232" s="205">
        <v>62</v>
      </c>
      <c r="G232" s="205"/>
      <c r="H232" s="121">
        <v>45</v>
      </c>
      <c r="I232" s="65">
        <v>35</v>
      </c>
      <c r="J232" s="121">
        <v>28</v>
      </c>
      <c r="K232" s="205">
        <v>35</v>
      </c>
      <c r="L232" s="121">
        <v>48</v>
      </c>
      <c r="M232" s="109">
        <v>17</v>
      </c>
      <c r="N232" s="206">
        <v>7</v>
      </c>
      <c r="O232" s="224">
        <v>19</v>
      </c>
      <c r="P232" s="78">
        <f>SUM(E232:O232)</f>
        <v>451</v>
      </c>
    </row>
    <row r="233" spans="1:16" ht="20.25" customHeight="1" thickTop="1" thickBot="1">
      <c r="A233" s="323" t="s">
        <v>133</v>
      </c>
      <c r="B233" s="324"/>
      <c r="C233" s="324"/>
      <c r="D233" s="324"/>
      <c r="E233" s="242"/>
      <c r="F233" s="243"/>
      <c r="G233" s="242"/>
      <c r="H233" s="228"/>
      <c r="I233" s="229" t="s">
        <v>133</v>
      </c>
      <c r="J233" s="230"/>
      <c r="K233" s="243"/>
      <c r="L233" s="230"/>
      <c r="M233" s="231"/>
      <c r="N233" s="244"/>
      <c r="O233" s="244"/>
      <c r="P233" s="233" t="s">
        <v>133</v>
      </c>
    </row>
    <row r="234" spans="1:16" ht="20.25" customHeight="1" thickTop="1">
      <c r="A234" s="83">
        <v>1</v>
      </c>
      <c r="B234" s="84" t="s">
        <v>30</v>
      </c>
      <c r="C234" s="234" t="s">
        <v>137</v>
      </c>
      <c r="D234" s="318">
        <v>493</v>
      </c>
      <c r="E234" s="202">
        <v>155</v>
      </c>
      <c r="F234" s="202">
        <v>62</v>
      </c>
      <c r="G234" s="202">
        <v>42</v>
      </c>
      <c r="H234" s="121">
        <v>45</v>
      </c>
      <c r="I234" s="65">
        <v>35</v>
      </c>
      <c r="J234" s="121">
        <v>28</v>
      </c>
      <c r="K234" s="202">
        <v>35</v>
      </c>
      <c r="L234" s="121">
        <v>48</v>
      </c>
      <c r="M234" s="109">
        <v>17</v>
      </c>
      <c r="N234" s="203"/>
      <c r="O234" s="171">
        <v>19</v>
      </c>
      <c r="P234" s="78">
        <f>SUM(E234:O234)</f>
        <v>486</v>
      </c>
    </row>
    <row r="235" spans="1:16" ht="20.25" customHeight="1" thickBot="1">
      <c r="A235" s="83">
        <v>2</v>
      </c>
      <c r="B235" s="84" t="s">
        <v>90</v>
      </c>
      <c r="C235" s="234" t="s">
        <v>137</v>
      </c>
      <c r="D235" s="318"/>
      <c r="E235" s="205"/>
      <c r="F235" s="205"/>
      <c r="G235" s="205"/>
      <c r="H235" s="121"/>
      <c r="I235" s="65"/>
      <c r="J235" s="121"/>
      <c r="K235" s="205"/>
      <c r="L235" s="121"/>
      <c r="M235" s="109"/>
      <c r="N235" s="206">
        <v>7</v>
      </c>
      <c r="O235" s="224"/>
      <c r="P235" s="78">
        <f>SUM(E235:O235)</f>
        <v>7</v>
      </c>
    </row>
    <row r="236" spans="1:16" ht="20.25" customHeight="1" thickTop="1" thickBot="1">
      <c r="A236" s="323" t="s">
        <v>133</v>
      </c>
      <c r="B236" s="324"/>
      <c r="C236" s="324"/>
      <c r="D236" s="324"/>
      <c r="E236" s="242"/>
      <c r="F236" s="243"/>
      <c r="G236" s="242"/>
      <c r="H236" s="228"/>
      <c r="I236" s="229" t="s">
        <v>133</v>
      </c>
      <c r="J236" s="230"/>
      <c r="K236" s="243"/>
      <c r="L236" s="230"/>
      <c r="M236" s="231"/>
      <c r="N236" s="244"/>
      <c r="O236" s="244"/>
      <c r="P236" s="233" t="s">
        <v>133</v>
      </c>
    </row>
    <row r="237" spans="1:16" ht="20.25" customHeight="1" thickTop="1">
      <c r="A237" s="83">
        <v>1</v>
      </c>
      <c r="B237" s="84" t="s">
        <v>28</v>
      </c>
      <c r="C237" s="234" t="s">
        <v>138</v>
      </c>
      <c r="D237" s="318">
        <v>493</v>
      </c>
      <c r="E237" s="202">
        <v>155</v>
      </c>
      <c r="F237" s="202"/>
      <c r="G237" s="202"/>
      <c r="H237" s="121"/>
      <c r="I237" s="65"/>
      <c r="J237" s="121"/>
      <c r="K237" s="202"/>
      <c r="L237" s="121">
        <v>48</v>
      </c>
      <c r="M237" s="109"/>
      <c r="N237" s="203"/>
      <c r="O237" s="223">
        <v>19</v>
      </c>
      <c r="P237" s="78">
        <f>SUM(E237:O237)</f>
        <v>222</v>
      </c>
    </row>
    <row r="238" spans="1:16" ht="20.25" customHeight="1">
      <c r="A238" s="83">
        <v>2</v>
      </c>
      <c r="B238" s="84" t="s">
        <v>30</v>
      </c>
      <c r="C238" s="234" t="s">
        <v>138</v>
      </c>
      <c r="D238" s="318"/>
      <c r="E238" s="210"/>
      <c r="F238" s="210"/>
      <c r="G238" s="210"/>
      <c r="H238" s="121">
        <v>45</v>
      </c>
      <c r="I238" s="65">
        <v>35</v>
      </c>
      <c r="J238" s="121"/>
      <c r="K238" s="210"/>
      <c r="L238" s="121"/>
      <c r="M238" s="124"/>
      <c r="N238" s="211"/>
      <c r="O238" s="211"/>
      <c r="P238" s="78">
        <f t="shared" ref="P238:P239" si="22">SUM(E238:O238)</f>
        <v>80</v>
      </c>
    </row>
    <row r="239" spans="1:16" ht="20.25" customHeight="1" thickBot="1">
      <c r="A239" s="83">
        <v>3</v>
      </c>
      <c r="B239" s="84" t="s">
        <v>38</v>
      </c>
      <c r="C239" s="234" t="s">
        <v>138</v>
      </c>
      <c r="D239" s="318"/>
      <c r="E239" s="205"/>
      <c r="F239" s="205">
        <v>62</v>
      </c>
      <c r="G239" s="205">
        <v>42</v>
      </c>
      <c r="H239" s="121"/>
      <c r="I239" s="65"/>
      <c r="J239" s="121">
        <v>28</v>
      </c>
      <c r="K239" s="205">
        <v>35</v>
      </c>
      <c r="L239" s="121"/>
      <c r="M239" s="124">
        <v>17</v>
      </c>
      <c r="N239" s="206">
        <v>7</v>
      </c>
      <c r="O239" s="206"/>
      <c r="P239" s="78">
        <f t="shared" si="22"/>
        <v>191</v>
      </c>
    </row>
    <row r="240" spans="1:16" ht="20.25" customHeight="1" thickTop="1" thickBot="1">
      <c r="A240" s="323" t="s">
        <v>133</v>
      </c>
      <c r="B240" s="324"/>
      <c r="C240" s="324"/>
      <c r="D240" s="324"/>
      <c r="E240" s="236"/>
      <c r="F240" s="237"/>
      <c r="G240" s="236"/>
      <c r="H240" s="228"/>
      <c r="I240" s="229" t="s">
        <v>133</v>
      </c>
      <c r="J240" s="230"/>
      <c r="K240" s="237"/>
      <c r="L240" s="230"/>
      <c r="M240" s="231"/>
      <c r="N240" s="238"/>
      <c r="O240" s="238"/>
      <c r="P240" s="233" t="s">
        <v>133</v>
      </c>
    </row>
    <row r="241" spans="1:16" ht="20.25" customHeight="1" thickTop="1">
      <c r="A241" s="83">
        <v>1</v>
      </c>
      <c r="B241" s="84" t="s">
        <v>30</v>
      </c>
      <c r="C241" s="234" t="s">
        <v>139</v>
      </c>
      <c r="D241" s="318">
        <v>493</v>
      </c>
      <c r="E241" s="191"/>
      <c r="F241" s="191"/>
      <c r="G241" s="191"/>
      <c r="H241" s="121"/>
      <c r="I241" s="65">
        <v>35</v>
      </c>
      <c r="J241" s="121"/>
      <c r="K241" s="191"/>
      <c r="L241" s="121"/>
      <c r="M241" s="124"/>
      <c r="N241" s="192"/>
      <c r="O241" s="192"/>
      <c r="P241" s="78">
        <f>SUM(E241:O241)</f>
        <v>35</v>
      </c>
    </row>
    <row r="242" spans="1:16" ht="20.25" customHeight="1" thickBot="1">
      <c r="A242" s="83">
        <v>2</v>
      </c>
      <c r="B242" s="84" t="s">
        <v>26</v>
      </c>
      <c r="C242" s="234" t="s">
        <v>139</v>
      </c>
      <c r="D242" s="318"/>
      <c r="E242" s="191">
        <v>155</v>
      </c>
      <c r="F242" s="191">
        <v>62</v>
      </c>
      <c r="G242" s="191">
        <v>42</v>
      </c>
      <c r="H242" s="121">
        <v>45</v>
      </c>
      <c r="I242" s="65"/>
      <c r="J242" s="121">
        <v>28</v>
      </c>
      <c r="K242" s="191">
        <v>35</v>
      </c>
      <c r="L242" s="121">
        <v>48</v>
      </c>
      <c r="M242" s="109">
        <v>17</v>
      </c>
      <c r="N242" s="192">
        <v>7</v>
      </c>
      <c r="O242" s="223">
        <v>19</v>
      </c>
      <c r="P242" s="78">
        <f>SUM(E242:O242)</f>
        <v>458</v>
      </c>
    </row>
    <row r="243" spans="1:16" ht="20.25" customHeight="1" thickTop="1" thickBot="1">
      <c r="A243" s="323" t="s">
        <v>133</v>
      </c>
      <c r="B243" s="324"/>
      <c r="C243" s="324"/>
      <c r="D243" s="324"/>
      <c r="E243" s="226"/>
      <c r="F243" s="227"/>
      <c r="G243" s="226"/>
      <c r="H243" s="228"/>
      <c r="I243" s="229" t="s">
        <v>133</v>
      </c>
      <c r="J243" s="230"/>
      <c r="K243" s="227"/>
      <c r="L243" s="230"/>
      <c r="M243" s="231"/>
      <c r="N243" s="232"/>
      <c r="O243" s="232"/>
      <c r="P243" s="233" t="s">
        <v>133</v>
      </c>
    </row>
    <row r="244" spans="1:16" ht="20.25" customHeight="1" thickTop="1" thickBot="1">
      <c r="A244" s="83">
        <v>1</v>
      </c>
      <c r="B244" s="84" t="s">
        <v>30</v>
      </c>
      <c r="C244" s="234" t="s">
        <v>140</v>
      </c>
      <c r="D244" s="245">
        <v>493</v>
      </c>
      <c r="E244" s="191">
        <v>155</v>
      </c>
      <c r="F244" s="191">
        <v>62</v>
      </c>
      <c r="G244" s="246">
        <v>42</v>
      </c>
      <c r="H244" s="121">
        <v>45</v>
      </c>
      <c r="I244" s="65">
        <v>35</v>
      </c>
      <c r="J244" s="121">
        <v>28</v>
      </c>
      <c r="K244" s="191">
        <v>35</v>
      </c>
      <c r="L244" s="121">
        <v>48</v>
      </c>
      <c r="M244" s="109">
        <v>17</v>
      </c>
      <c r="N244" s="192">
        <v>7</v>
      </c>
      <c r="O244" s="171">
        <v>19</v>
      </c>
      <c r="P244" s="78">
        <f>SUM(E244:O244)</f>
        <v>493</v>
      </c>
    </row>
    <row r="245" spans="1:16" ht="20.25" customHeight="1" thickTop="1" thickBot="1">
      <c r="A245" s="323" t="s">
        <v>133</v>
      </c>
      <c r="B245" s="324"/>
      <c r="C245" s="324"/>
      <c r="D245" s="324"/>
      <c r="E245" s="239"/>
      <c r="F245" s="240"/>
      <c r="G245" s="239"/>
      <c r="H245" s="228"/>
      <c r="I245" s="229" t="s">
        <v>133</v>
      </c>
      <c r="J245" s="230"/>
      <c r="K245" s="240"/>
      <c r="L245" s="230"/>
      <c r="M245" s="231"/>
      <c r="N245" s="241"/>
      <c r="O245" s="241"/>
      <c r="P245" s="233" t="s">
        <v>133</v>
      </c>
    </row>
    <row r="246" spans="1:16" ht="20.25" customHeight="1" thickTop="1">
      <c r="A246" s="83">
        <v>1</v>
      </c>
      <c r="B246" s="84" t="s">
        <v>28</v>
      </c>
      <c r="C246" s="234" t="s">
        <v>141</v>
      </c>
      <c r="D246" s="318">
        <v>493</v>
      </c>
      <c r="E246" s="202"/>
      <c r="F246" s="202"/>
      <c r="G246" s="202"/>
      <c r="H246" s="121"/>
      <c r="I246" s="65"/>
      <c r="J246" s="121"/>
      <c r="K246" s="202"/>
      <c r="L246" s="121"/>
      <c r="M246" s="124"/>
      <c r="N246" s="203"/>
      <c r="O246" s="203"/>
      <c r="P246" s="78"/>
    </row>
    <row r="247" spans="1:16" ht="20.25" customHeight="1">
      <c r="A247" s="83">
        <v>2</v>
      </c>
      <c r="B247" s="84" t="s">
        <v>142</v>
      </c>
      <c r="C247" s="234" t="s">
        <v>141</v>
      </c>
      <c r="D247" s="318"/>
      <c r="E247" s="210"/>
      <c r="F247" s="210"/>
      <c r="G247" s="210"/>
      <c r="H247" s="121"/>
      <c r="I247" s="65"/>
      <c r="J247" s="121"/>
      <c r="K247" s="210"/>
      <c r="L247" s="121"/>
      <c r="M247" s="124"/>
      <c r="N247" s="211">
        <v>7</v>
      </c>
      <c r="O247" s="211"/>
      <c r="P247" s="78">
        <f>SUM(E247:O247)</f>
        <v>7</v>
      </c>
    </row>
    <row r="248" spans="1:16" ht="20.25" customHeight="1">
      <c r="A248" s="83">
        <v>3</v>
      </c>
      <c r="B248" s="84" t="s">
        <v>30</v>
      </c>
      <c r="C248" s="234" t="s">
        <v>141</v>
      </c>
      <c r="D248" s="318"/>
      <c r="E248" s="210"/>
      <c r="F248" s="210"/>
      <c r="G248" s="210"/>
      <c r="H248" s="121"/>
      <c r="I248" s="65">
        <v>35</v>
      </c>
      <c r="J248" s="121"/>
      <c r="K248" s="210"/>
      <c r="L248" s="121"/>
      <c r="M248" s="124">
        <v>17</v>
      </c>
      <c r="N248" s="211"/>
      <c r="O248" s="211"/>
      <c r="P248" s="78">
        <f t="shared" ref="P248:P249" si="23">SUM(E248:O248)</f>
        <v>52</v>
      </c>
    </row>
    <row r="249" spans="1:16" ht="20.25" customHeight="1" thickBot="1">
      <c r="A249" s="83">
        <v>4</v>
      </c>
      <c r="B249" s="84" t="s">
        <v>26</v>
      </c>
      <c r="C249" s="234" t="s">
        <v>141</v>
      </c>
      <c r="D249" s="318"/>
      <c r="E249" s="205">
        <v>155</v>
      </c>
      <c r="F249" s="205">
        <v>62</v>
      </c>
      <c r="G249" s="205">
        <v>42</v>
      </c>
      <c r="H249" s="121">
        <v>45</v>
      </c>
      <c r="I249" s="65"/>
      <c r="J249" s="121">
        <v>28</v>
      </c>
      <c r="K249" s="205">
        <v>35</v>
      </c>
      <c r="L249" s="121">
        <v>48</v>
      </c>
      <c r="M249" s="109"/>
      <c r="N249" s="206"/>
      <c r="O249" s="224">
        <v>19</v>
      </c>
      <c r="P249" s="78">
        <f t="shared" si="23"/>
        <v>434</v>
      </c>
    </row>
    <row r="250" spans="1:16" ht="20.25" customHeight="1" thickTop="1" thickBot="1">
      <c r="A250" s="323" t="s">
        <v>133</v>
      </c>
      <c r="B250" s="324"/>
      <c r="C250" s="324"/>
      <c r="D250" s="324"/>
      <c r="E250" s="236"/>
      <c r="F250" s="237"/>
      <c r="G250" s="236"/>
      <c r="H250" s="228"/>
      <c r="I250" s="229" t="s">
        <v>133</v>
      </c>
      <c r="J250" s="230"/>
      <c r="K250" s="237"/>
      <c r="L250" s="230"/>
      <c r="M250" s="231"/>
      <c r="N250" s="238"/>
      <c r="O250" s="238"/>
      <c r="P250" s="233" t="s">
        <v>133</v>
      </c>
    </row>
    <row r="251" spans="1:16" ht="20.25" customHeight="1" thickTop="1">
      <c r="A251" s="83">
        <v>1</v>
      </c>
      <c r="B251" s="84" t="s">
        <v>28</v>
      </c>
      <c r="C251" s="234" t="s">
        <v>143</v>
      </c>
      <c r="D251" s="318">
        <v>493</v>
      </c>
      <c r="E251" s="191">
        <v>155</v>
      </c>
      <c r="F251" s="191">
        <v>62</v>
      </c>
      <c r="G251" s="191">
        <v>42</v>
      </c>
      <c r="H251" s="121"/>
      <c r="I251" s="65"/>
      <c r="J251" s="121"/>
      <c r="K251" s="191">
        <v>35</v>
      </c>
      <c r="L251" s="121"/>
      <c r="M251" s="124"/>
      <c r="N251" s="192">
        <v>7</v>
      </c>
      <c r="O251" s="192"/>
      <c r="P251" s="78">
        <f>SUM(E251:O251)</f>
        <v>301</v>
      </c>
    </row>
    <row r="252" spans="1:16" ht="20.25" customHeight="1" thickBot="1">
      <c r="A252" s="83">
        <v>2</v>
      </c>
      <c r="B252" s="84" t="s">
        <v>30</v>
      </c>
      <c r="C252" s="234" t="s">
        <v>143</v>
      </c>
      <c r="D252" s="318"/>
      <c r="E252" s="191"/>
      <c r="F252" s="191"/>
      <c r="G252" s="191"/>
      <c r="H252" s="121">
        <v>45</v>
      </c>
      <c r="I252" s="65">
        <v>35</v>
      </c>
      <c r="J252" s="121">
        <v>28</v>
      </c>
      <c r="K252" s="191"/>
      <c r="L252" s="121">
        <v>48</v>
      </c>
      <c r="M252" s="109">
        <v>17</v>
      </c>
      <c r="N252" s="192"/>
      <c r="O252" s="193">
        <v>19</v>
      </c>
      <c r="P252" s="78">
        <f>SUM(E252:O252)</f>
        <v>192</v>
      </c>
    </row>
    <row r="253" spans="1:16" ht="20.25" customHeight="1" thickTop="1" thickBot="1">
      <c r="A253" s="323" t="s">
        <v>133</v>
      </c>
      <c r="B253" s="324"/>
      <c r="C253" s="324"/>
      <c r="D253" s="324"/>
      <c r="E253" s="226"/>
      <c r="F253" s="227"/>
      <c r="G253" s="226"/>
      <c r="H253" s="228"/>
      <c r="I253" s="229" t="s">
        <v>133</v>
      </c>
      <c r="J253" s="230"/>
      <c r="K253" s="227"/>
      <c r="L253" s="230"/>
      <c r="M253" s="231"/>
      <c r="N253" s="232"/>
      <c r="O253" s="232"/>
      <c r="P253" s="233" t="s">
        <v>133</v>
      </c>
    </row>
    <row r="254" spans="1:16" ht="20.25" customHeight="1" thickTop="1">
      <c r="A254" s="83">
        <v>1</v>
      </c>
      <c r="B254" s="84" t="s">
        <v>28</v>
      </c>
      <c r="C254" s="234" t="s">
        <v>144</v>
      </c>
      <c r="D254" s="318">
        <v>493</v>
      </c>
      <c r="E254" s="191">
        <v>155</v>
      </c>
      <c r="F254" s="191"/>
      <c r="G254" s="191">
        <v>42</v>
      </c>
      <c r="H254" s="121">
        <v>45</v>
      </c>
      <c r="I254" s="65"/>
      <c r="J254" s="121">
        <v>28</v>
      </c>
      <c r="K254" s="191"/>
      <c r="L254" s="121">
        <v>48</v>
      </c>
      <c r="M254" s="109"/>
      <c r="N254" s="192"/>
      <c r="O254" s="223">
        <v>19</v>
      </c>
      <c r="P254" s="78">
        <f>SUM(E254:O254)</f>
        <v>337</v>
      </c>
    </row>
    <row r="255" spans="1:16" ht="20.25" customHeight="1" thickBot="1">
      <c r="A255" s="83">
        <v>2</v>
      </c>
      <c r="B255" s="84" t="s">
        <v>30</v>
      </c>
      <c r="C255" s="234" t="s">
        <v>144</v>
      </c>
      <c r="D255" s="318"/>
      <c r="E255" s="191"/>
      <c r="F255" s="191">
        <v>62</v>
      </c>
      <c r="G255" s="191"/>
      <c r="H255" s="121"/>
      <c r="I255" s="65">
        <v>35</v>
      </c>
      <c r="J255" s="121"/>
      <c r="K255" s="191">
        <v>35</v>
      </c>
      <c r="L255" s="121"/>
      <c r="M255" s="124">
        <v>17</v>
      </c>
      <c r="N255" s="192">
        <v>7</v>
      </c>
      <c r="O255" s="192"/>
      <c r="P255" s="78">
        <f>SUM(E255:O255)</f>
        <v>156</v>
      </c>
    </row>
    <row r="256" spans="1:16" ht="20.25" customHeight="1" thickTop="1" thickBot="1">
      <c r="A256" s="323" t="s">
        <v>133</v>
      </c>
      <c r="B256" s="324"/>
      <c r="C256" s="324"/>
      <c r="D256" s="324"/>
      <c r="E256" s="239"/>
      <c r="F256" s="240"/>
      <c r="G256" s="239"/>
      <c r="H256" s="228"/>
      <c r="I256" s="229" t="s">
        <v>133</v>
      </c>
      <c r="J256" s="230"/>
      <c r="K256" s="240"/>
      <c r="L256" s="230"/>
      <c r="M256" s="231"/>
      <c r="N256" s="241"/>
      <c r="O256" s="241"/>
      <c r="P256" s="233" t="s">
        <v>133</v>
      </c>
    </row>
    <row r="257" spans="1:16" ht="20.25" customHeight="1" thickTop="1">
      <c r="A257" s="83">
        <v>1</v>
      </c>
      <c r="B257" s="84" t="s">
        <v>28</v>
      </c>
      <c r="C257" s="234" t="s">
        <v>145</v>
      </c>
      <c r="D257" s="318">
        <v>493</v>
      </c>
      <c r="E257" s="202">
        <v>155</v>
      </c>
      <c r="F257" s="202">
        <v>62</v>
      </c>
      <c r="G257" s="202"/>
      <c r="H257" s="121">
        <v>45</v>
      </c>
      <c r="I257" s="65"/>
      <c r="J257" s="121"/>
      <c r="K257" s="202">
        <v>35</v>
      </c>
      <c r="L257" s="121">
        <v>48</v>
      </c>
      <c r="M257" s="109"/>
      <c r="N257" s="203"/>
      <c r="O257" s="223">
        <v>19</v>
      </c>
      <c r="P257" s="78">
        <f>SUM(E257:O257)</f>
        <v>364</v>
      </c>
    </row>
    <row r="258" spans="1:16" ht="20.25" customHeight="1" thickBot="1">
      <c r="A258" s="83">
        <v>2</v>
      </c>
      <c r="B258" s="84" t="s">
        <v>30</v>
      </c>
      <c r="C258" s="234" t="s">
        <v>145</v>
      </c>
      <c r="D258" s="318"/>
      <c r="E258" s="205"/>
      <c r="F258" s="205"/>
      <c r="G258" s="205">
        <v>42</v>
      </c>
      <c r="H258" s="121"/>
      <c r="I258" s="65">
        <v>35</v>
      </c>
      <c r="J258" s="121">
        <v>28</v>
      </c>
      <c r="K258" s="205"/>
      <c r="L258" s="121"/>
      <c r="M258" s="124">
        <v>17</v>
      </c>
      <c r="N258" s="206">
        <v>7</v>
      </c>
      <c r="O258" s="206"/>
      <c r="P258" s="78">
        <f>SUM(E258:O258)</f>
        <v>129</v>
      </c>
    </row>
    <row r="259" spans="1:16" ht="20.25" customHeight="1" thickTop="1" thickBot="1">
      <c r="A259" s="323" t="s">
        <v>133</v>
      </c>
      <c r="B259" s="324"/>
      <c r="C259" s="324"/>
      <c r="D259" s="324"/>
      <c r="E259" s="242"/>
      <c r="F259" s="243"/>
      <c r="G259" s="242"/>
      <c r="H259" s="228"/>
      <c r="I259" s="229" t="s">
        <v>133</v>
      </c>
      <c r="J259" s="230"/>
      <c r="K259" s="243"/>
      <c r="L259" s="230"/>
      <c r="M259" s="231"/>
      <c r="N259" s="244"/>
      <c r="O259" s="244"/>
      <c r="P259" s="233" t="s">
        <v>133</v>
      </c>
    </row>
    <row r="260" spans="1:16" ht="20.25" customHeight="1" thickTop="1">
      <c r="A260" s="83">
        <v>1</v>
      </c>
      <c r="B260" s="84" t="s">
        <v>30</v>
      </c>
      <c r="C260" s="234" t="s">
        <v>146</v>
      </c>
      <c r="D260" s="318">
        <v>493</v>
      </c>
      <c r="E260" s="202"/>
      <c r="F260" s="202">
        <v>62</v>
      </c>
      <c r="G260" s="202">
        <v>42</v>
      </c>
      <c r="H260" s="121">
        <v>45</v>
      </c>
      <c r="I260" s="65">
        <v>35</v>
      </c>
      <c r="J260" s="121">
        <v>28</v>
      </c>
      <c r="K260" s="202">
        <v>35</v>
      </c>
      <c r="L260" s="121">
        <v>48</v>
      </c>
      <c r="M260" s="124">
        <v>17</v>
      </c>
      <c r="N260" s="203"/>
      <c r="O260" s="203"/>
      <c r="P260" s="78">
        <f>SUM(E260:O260)</f>
        <v>312</v>
      </c>
    </row>
    <row r="261" spans="1:16" ht="20.25" customHeight="1">
      <c r="A261" s="83">
        <v>2</v>
      </c>
      <c r="B261" s="84" t="s">
        <v>38</v>
      </c>
      <c r="C261" s="234" t="s">
        <v>146</v>
      </c>
      <c r="D261" s="318"/>
      <c r="E261" s="210">
        <v>155</v>
      </c>
      <c r="F261" s="210"/>
      <c r="G261" s="210"/>
      <c r="H261" s="121"/>
      <c r="I261" s="65"/>
      <c r="J261" s="121"/>
      <c r="K261" s="210"/>
      <c r="L261" s="121"/>
      <c r="M261" s="124"/>
      <c r="N261" s="211">
        <v>7</v>
      </c>
      <c r="O261" s="211"/>
      <c r="P261" s="78">
        <f t="shared" ref="P261:P262" si="24">SUM(E261:O261)</f>
        <v>162</v>
      </c>
    </row>
    <row r="262" spans="1:16" ht="20.25" customHeight="1" thickBot="1">
      <c r="A262" s="83">
        <v>3</v>
      </c>
      <c r="B262" s="84" t="s">
        <v>28</v>
      </c>
      <c r="C262" s="234" t="s">
        <v>146</v>
      </c>
      <c r="D262" s="318"/>
      <c r="E262" s="205"/>
      <c r="F262" s="205"/>
      <c r="G262" s="205"/>
      <c r="H262" s="121"/>
      <c r="I262" s="65"/>
      <c r="J262" s="121"/>
      <c r="K262" s="205"/>
      <c r="L262" s="121"/>
      <c r="M262" s="247"/>
      <c r="N262" s="206"/>
      <c r="O262" s="248">
        <v>19</v>
      </c>
      <c r="P262" s="78">
        <f t="shared" si="24"/>
        <v>19</v>
      </c>
    </row>
    <row r="263" spans="1:16" ht="20.25" customHeight="1" thickTop="1" thickBot="1">
      <c r="A263" s="323" t="s">
        <v>133</v>
      </c>
      <c r="B263" s="324"/>
      <c r="C263" s="324"/>
      <c r="D263" s="324"/>
      <c r="E263" s="242"/>
      <c r="F263" s="243"/>
      <c r="G263" s="242"/>
      <c r="H263" s="228"/>
      <c r="I263" s="229" t="s">
        <v>133</v>
      </c>
      <c r="J263" s="230"/>
      <c r="K263" s="243"/>
      <c r="L263" s="230"/>
      <c r="M263" s="231"/>
      <c r="N263" s="244"/>
      <c r="O263" s="244"/>
      <c r="P263" s="233" t="s">
        <v>133</v>
      </c>
    </row>
    <row r="264" spans="1:16" ht="20.25" customHeight="1" thickTop="1">
      <c r="A264" s="83">
        <v>1</v>
      </c>
      <c r="B264" s="84" t="s">
        <v>28</v>
      </c>
      <c r="C264" s="234" t="s">
        <v>147</v>
      </c>
      <c r="D264" s="318">
        <v>493</v>
      </c>
      <c r="E264" s="202"/>
      <c r="F264" s="202"/>
      <c r="G264" s="202"/>
      <c r="H264" s="121"/>
      <c r="I264" s="65"/>
      <c r="J264" s="121"/>
      <c r="K264" s="202"/>
      <c r="L264" s="121"/>
      <c r="M264" s="124"/>
      <c r="N264" s="203">
        <v>7</v>
      </c>
      <c r="O264" s="203"/>
      <c r="P264" s="78">
        <f>SUM(E264:O264)</f>
        <v>7</v>
      </c>
    </row>
    <row r="265" spans="1:16" ht="20.25" customHeight="1" thickBot="1">
      <c r="A265" s="83">
        <v>2</v>
      </c>
      <c r="B265" s="84" t="s">
        <v>38</v>
      </c>
      <c r="C265" s="234" t="s">
        <v>147</v>
      </c>
      <c r="D265" s="318"/>
      <c r="E265" s="210"/>
      <c r="F265" s="210"/>
      <c r="G265" s="210"/>
      <c r="H265" s="121"/>
      <c r="I265" s="65"/>
      <c r="J265" s="121"/>
      <c r="K265" s="210"/>
      <c r="L265" s="121"/>
      <c r="M265" s="124"/>
      <c r="N265" s="211"/>
      <c r="O265" s="211"/>
      <c r="P265" s="78">
        <f t="shared" ref="P265:P266" si="25">SUM(E265:O265)</f>
        <v>0</v>
      </c>
    </row>
    <row r="266" spans="1:16" ht="20.25" customHeight="1" thickTop="1" thickBot="1">
      <c r="A266" s="83">
        <v>3</v>
      </c>
      <c r="B266" s="84" t="s">
        <v>30</v>
      </c>
      <c r="C266" s="234" t="s">
        <v>147</v>
      </c>
      <c r="D266" s="318"/>
      <c r="E266" s="205">
        <v>155</v>
      </c>
      <c r="F266" s="205">
        <v>62</v>
      </c>
      <c r="G266" s="205">
        <v>42</v>
      </c>
      <c r="H266" s="121">
        <v>45</v>
      </c>
      <c r="I266" s="65">
        <v>35</v>
      </c>
      <c r="J266" s="121">
        <v>28</v>
      </c>
      <c r="K266" s="205">
        <v>35</v>
      </c>
      <c r="L266" s="121">
        <v>48</v>
      </c>
      <c r="M266" s="109">
        <v>17</v>
      </c>
      <c r="N266" s="206"/>
      <c r="O266" s="171">
        <v>19</v>
      </c>
      <c r="P266" s="78">
        <f t="shared" si="25"/>
        <v>486</v>
      </c>
    </row>
    <row r="267" spans="1:16" ht="20.25" customHeight="1" thickTop="1" thickBot="1">
      <c r="A267" s="321" t="s">
        <v>148</v>
      </c>
      <c r="B267" s="322"/>
      <c r="C267" s="322"/>
      <c r="D267" s="322"/>
      <c r="E267" s="249"/>
      <c r="F267" s="250"/>
      <c r="G267" s="249"/>
      <c r="H267" s="251"/>
      <c r="I267" s="185" t="s">
        <v>148</v>
      </c>
      <c r="J267" s="252"/>
      <c r="K267" s="250"/>
      <c r="L267" s="252"/>
      <c r="M267" s="253"/>
      <c r="N267" s="254"/>
      <c r="O267" s="254"/>
      <c r="P267" s="189" t="s">
        <v>148</v>
      </c>
    </row>
    <row r="268" spans="1:16" ht="20.25" customHeight="1" thickTop="1">
      <c r="A268" s="83">
        <v>1</v>
      </c>
      <c r="B268" s="84" t="s">
        <v>38</v>
      </c>
      <c r="C268" s="234" t="s">
        <v>149</v>
      </c>
      <c r="D268" s="318">
        <v>483</v>
      </c>
      <c r="E268" s="202"/>
      <c r="F268" s="202">
        <v>43</v>
      </c>
      <c r="G268" s="202">
        <v>64</v>
      </c>
      <c r="H268" s="121"/>
      <c r="I268" s="65"/>
      <c r="J268" s="121">
        <v>34</v>
      </c>
      <c r="K268" s="202">
        <v>31</v>
      </c>
      <c r="L268" s="121"/>
      <c r="M268" s="124"/>
      <c r="N268" s="203">
        <v>7</v>
      </c>
      <c r="O268" s="203"/>
      <c r="P268" s="78">
        <f>SUM(E268:O268)</f>
        <v>179</v>
      </c>
    </row>
    <row r="269" spans="1:16" ht="20.25" customHeight="1">
      <c r="A269" s="83">
        <v>2</v>
      </c>
      <c r="B269" s="84" t="s">
        <v>28</v>
      </c>
      <c r="C269" s="234" t="s">
        <v>149</v>
      </c>
      <c r="D269" s="318"/>
      <c r="E269" s="210">
        <v>172</v>
      </c>
      <c r="F269" s="210"/>
      <c r="G269" s="210"/>
      <c r="H269" s="121">
        <v>40</v>
      </c>
      <c r="I269" s="65"/>
      <c r="J269" s="121"/>
      <c r="K269" s="210"/>
      <c r="L269" s="121">
        <v>38</v>
      </c>
      <c r="M269" s="109">
        <v>16</v>
      </c>
      <c r="N269" s="211"/>
      <c r="O269" s="148">
        <v>13</v>
      </c>
      <c r="P269" s="78">
        <f t="shared" ref="P269:P270" si="26">SUM(E269:O269)</f>
        <v>279</v>
      </c>
    </row>
    <row r="270" spans="1:16" ht="20.25" customHeight="1" thickBot="1">
      <c r="A270" s="83">
        <v>3</v>
      </c>
      <c r="B270" s="84" t="s">
        <v>30</v>
      </c>
      <c r="C270" s="234" t="s">
        <v>149</v>
      </c>
      <c r="D270" s="318"/>
      <c r="E270" s="205"/>
      <c r="F270" s="205"/>
      <c r="G270" s="205"/>
      <c r="H270" s="121"/>
      <c r="I270" s="65">
        <v>25</v>
      </c>
      <c r="J270" s="121"/>
      <c r="K270" s="205"/>
      <c r="L270" s="121"/>
      <c r="M270" s="124"/>
      <c r="N270" s="206"/>
      <c r="O270" s="206"/>
      <c r="P270" s="78">
        <f t="shared" si="26"/>
        <v>25</v>
      </c>
    </row>
    <row r="271" spans="1:16" ht="20.25" customHeight="1" thickTop="1" thickBot="1">
      <c r="A271" s="321" t="s">
        <v>148</v>
      </c>
      <c r="B271" s="322"/>
      <c r="C271" s="322"/>
      <c r="D271" s="322"/>
      <c r="E271" s="255"/>
      <c r="F271" s="256"/>
      <c r="G271" s="255"/>
      <c r="H271" s="251"/>
      <c r="I271" s="185" t="s">
        <v>148</v>
      </c>
      <c r="J271" s="252"/>
      <c r="K271" s="256"/>
      <c r="L271" s="252"/>
      <c r="M271" s="253"/>
      <c r="N271" s="257"/>
      <c r="O271" s="257"/>
      <c r="P271" s="189" t="s">
        <v>148</v>
      </c>
    </row>
    <row r="272" spans="1:16" ht="20.25" customHeight="1" thickTop="1">
      <c r="A272" s="83">
        <v>1</v>
      </c>
      <c r="B272" s="84" t="s">
        <v>113</v>
      </c>
      <c r="C272" s="234" t="s">
        <v>150</v>
      </c>
      <c r="D272" s="318">
        <v>483</v>
      </c>
      <c r="E272" s="191"/>
      <c r="F272" s="191"/>
      <c r="G272" s="191">
        <v>64</v>
      </c>
      <c r="H272" s="121"/>
      <c r="I272" s="65"/>
      <c r="J272" s="121">
        <v>34</v>
      </c>
      <c r="K272" s="191"/>
      <c r="L272" s="121">
        <v>38</v>
      </c>
      <c r="M272" s="124">
        <v>16</v>
      </c>
      <c r="N272" s="192">
        <v>7</v>
      </c>
      <c r="O272" s="192"/>
      <c r="P272" s="78">
        <f>SUM(E272:O272)</f>
        <v>159</v>
      </c>
    </row>
    <row r="273" spans="1:16" ht="20.25" customHeight="1" thickBot="1">
      <c r="A273" s="83">
        <v>3</v>
      </c>
      <c r="B273" s="84" t="s">
        <v>33</v>
      </c>
      <c r="C273" s="234" t="s">
        <v>151</v>
      </c>
      <c r="D273" s="318"/>
      <c r="E273" s="191">
        <v>172</v>
      </c>
      <c r="F273" s="191">
        <v>43</v>
      </c>
      <c r="G273" s="191"/>
      <c r="H273" s="121">
        <v>40</v>
      </c>
      <c r="I273" s="65">
        <v>25</v>
      </c>
      <c r="J273" s="121"/>
      <c r="K273" s="191">
        <v>31</v>
      </c>
      <c r="L273" s="121"/>
      <c r="M273" s="66"/>
      <c r="N273" s="192"/>
      <c r="O273" s="68">
        <v>13</v>
      </c>
      <c r="P273" s="78">
        <f>SUM(E273:O273)</f>
        <v>324</v>
      </c>
    </row>
    <row r="274" spans="1:16" ht="20.25" customHeight="1" thickTop="1" thickBot="1">
      <c r="A274" s="321" t="s">
        <v>148</v>
      </c>
      <c r="B274" s="322"/>
      <c r="C274" s="322"/>
      <c r="D274" s="322"/>
      <c r="E274" s="258"/>
      <c r="F274" s="259"/>
      <c r="G274" s="258"/>
      <c r="H274" s="251"/>
      <c r="I274" s="185" t="s">
        <v>148</v>
      </c>
      <c r="J274" s="252"/>
      <c r="K274" s="259"/>
      <c r="L274" s="252"/>
      <c r="M274" s="253"/>
      <c r="N274" s="260"/>
      <c r="O274" s="260"/>
      <c r="P274" s="189" t="s">
        <v>148</v>
      </c>
    </row>
    <row r="275" spans="1:16" ht="20.25" customHeight="1" thickTop="1" thickBot="1">
      <c r="A275" s="83">
        <v>1</v>
      </c>
      <c r="B275" s="84" t="s">
        <v>116</v>
      </c>
      <c r="C275" s="234" t="s">
        <v>152</v>
      </c>
      <c r="D275" s="196">
        <v>483</v>
      </c>
      <c r="E275" s="191">
        <v>172</v>
      </c>
      <c r="F275" s="191">
        <v>43</v>
      </c>
      <c r="G275" s="191">
        <v>64</v>
      </c>
      <c r="H275" s="121">
        <v>40</v>
      </c>
      <c r="I275" s="65">
        <v>25</v>
      </c>
      <c r="J275" s="121">
        <v>34</v>
      </c>
      <c r="K275" s="191">
        <v>31</v>
      </c>
      <c r="L275" s="121">
        <v>38</v>
      </c>
      <c r="M275" s="109">
        <v>16</v>
      </c>
      <c r="N275" s="192">
        <v>7</v>
      </c>
      <c r="O275" s="223">
        <v>13</v>
      </c>
      <c r="P275" s="78">
        <f>SUM(E275:O275)</f>
        <v>483</v>
      </c>
    </row>
    <row r="276" spans="1:16" ht="20.25" customHeight="1" thickTop="1" thickBot="1">
      <c r="A276" s="321" t="s">
        <v>148</v>
      </c>
      <c r="B276" s="322"/>
      <c r="C276" s="322"/>
      <c r="D276" s="322"/>
      <c r="E276" s="261"/>
      <c r="F276" s="262"/>
      <c r="G276" s="261"/>
      <c r="H276" s="251"/>
      <c r="I276" s="185" t="s">
        <v>148</v>
      </c>
      <c r="J276" s="252"/>
      <c r="K276" s="262"/>
      <c r="L276" s="252"/>
      <c r="M276" s="253"/>
      <c r="N276" s="263"/>
      <c r="O276" s="263"/>
      <c r="P276" s="189" t="s">
        <v>148</v>
      </c>
    </row>
    <row r="277" spans="1:16" ht="20.25" customHeight="1" thickTop="1">
      <c r="A277" s="83">
        <v>1</v>
      </c>
      <c r="B277" s="84" t="s">
        <v>28</v>
      </c>
      <c r="C277" s="264" t="s">
        <v>153</v>
      </c>
      <c r="D277" s="318">
        <v>483</v>
      </c>
      <c r="E277" s="202">
        <v>172</v>
      </c>
      <c r="F277" s="202">
        <v>43</v>
      </c>
      <c r="G277" s="202">
        <v>64</v>
      </c>
      <c r="H277" s="121"/>
      <c r="I277" s="65"/>
      <c r="J277" s="121">
        <v>34</v>
      </c>
      <c r="K277" s="202">
        <v>31</v>
      </c>
      <c r="L277" s="121">
        <v>38</v>
      </c>
      <c r="M277" s="109"/>
      <c r="N277" s="203">
        <v>7</v>
      </c>
      <c r="O277" s="171">
        <v>13</v>
      </c>
      <c r="P277" s="78">
        <f>SUM(F277:O277)</f>
        <v>230</v>
      </c>
    </row>
    <row r="278" spans="1:16" ht="20.25" customHeight="1" thickBot="1">
      <c r="A278" s="83">
        <v>2</v>
      </c>
      <c r="B278" s="84" t="s">
        <v>30</v>
      </c>
      <c r="C278" s="264" t="s">
        <v>153</v>
      </c>
      <c r="D278" s="318"/>
      <c r="E278" s="205"/>
      <c r="F278" s="205"/>
      <c r="G278" s="205"/>
      <c r="H278" s="121">
        <v>40</v>
      </c>
      <c r="I278" s="65">
        <v>25</v>
      </c>
      <c r="J278" s="121"/>
      <c r="K278" s="205"/>
      <c r="L278" s="121"/>
      <c r="M278" s="124">
        <v>16</v>
      </c>
      <c r="N278" s="206"/>
      <c r="O278" s="206"/>
      <c r="P278" s="78">
        <f>SUM(F278:O278)</f>
        <v>81</v>
      </c>
    </row>
    <row r="279" spans="1:16" ht="20.25" customHeight="1" thickTop="1" thickBot="1">
      <c r="A279" s="321" t="s">
        <v>148</v>
      </c>
      <c r="B279" s="322"/>
      <c r="C279" s="322"/>
      <c r="D279" s="322"/>
      <c r="E279" s="249"/>
      <c r="F279" s="250"/>
      <c r="G279" s="249"/>
      <c r="H279" s="251"/>
      <c r="I279" s="185" t="s">
        <v>148</v>
      </c>
      <c r="J279" s="252"/>
      <c r="K279" s="250"/>
      <c r="L279" s="252"/>
      <c r="M279" s="253"/>
      <c r="N279" s="254"/>
      <c r="O279" s="257"/>
      <c r="P279" s="189" t="s">
        <v>148</v>
      </c>
    </row>
    <row r="280" spans="1:16" ht="20.25" customHeight="1" thickTop="1">
      <c r="A280" s="83">
        <v>1</v>
      </c>
      <c r="B280" s="84" t="s">
        <v>28</v>
      </c>
      <c r="C280" s="264" t="s">
        <v>154</v>
      </c>
      <c r="D280" s="318">
        <v>483</v>
      </c>
      <c r="E280" s="121">
        <v>172</v>
      </c>
      <c r="F280" s="121">
        <v>43</v>
      </c>
      <c r="G280" s="121">
        <v>64</v>
      </c>
      <c r="H280" s="219">
        <v>40</v>
      </c>
      <c r="I280" s="65"/>
      <c r="J280" s="121">
        <v>34</v>
      </c>
      <c r="K280" s="121">
        <v>31</v>
      </c>
      <c r="L280" s="219"/>
      <c r="M280" s="124"/>
      <c r="N280" s="265"/>
      <c r="O280" s="215"/>
      <c r="P280" s="78">
        <f>SUM(E280:O280)</f>
        <v>384</v>
      </c>
    </row>
    <row r="281" spans="1:16" ht="20.25" customHeight="1" thickBot="1">
      <c r="A281" s="83">
        <v>2</v>
      </c>
      <c r="B281" s="84" t="s">
        <v>26</v>
      </c>
      <c r="C281" s="264" t="s">
        <v>154</v>
      </c>
      <c r="D281" s="318"/>
      <c r="E281" s="121"/>
      <c r="F281" s="121"/>
      <c r="G281" s="121"/>
      <c r="H281" s="219"/>
      <c r="I281" s="65"/>
      <c r="J281" s="121"/>
      <c r="K281" s="121"/>
      <c r="L281" s="219"/>
      <c r="M281" s="109"/>
      <c r="N281" s="265"/>
      <c r="O281" s="225"/>
      <c r="P281" s="78">
        <f t="shared" ref="P281:P282" si="27">SUM(E281:O281)</f>
        <v>0</v>
      </c>
    </row>
    <row r="282" spans="1:16" ht="20.25" customHeight="1" thickTop="1" thickBot="1">
      <c r="A282" s="83">
        <v>3</v>
      </c>
      <c r="B282" s="84" t="s">
        <v>30</v>
      </c>
      <c r="C282" s="264" t="s">
        <v>154</v>
      </c>
      <c r="D282" s="318"/>
      <c r="E282" s="121"/>
      <c r="F282" s="121"/>
      <c r="G282" s="121"/>
      <c r="H282" s="219"/>
      <c r="I282" s="65">
        <v>25</v>
      </c>
      <c r="J282" s="121"/>
      <c r="K282" s="121"/>
      <c r="L282" s="219">
        <v>38</v>
      </c>
      <c r="M282" s="109">
        <v>16</v>
      </c>
      <c r="N282" s="265">
        <v>7</v>
      </c>
      <c r="O282" s="266">
        <v>13</v>
      </c>
      <c r="P282" s="78">
        <f t="shared" si="27"/>
        <v>99</v>
      </c>
    </row>
    <row r="283" spans="1:16" ht="20.25" customHeight="1" thickTop="1" thickBot="1">
      <c r="A283" s="321" t="s">
        <v>148</v>
      </c>
      <c r="B283" s="322"/>
      <c r="C283" s="322"/>
      <c r="D283" s="322"/>
      <c r="E283" s="255"/>
      <c r="F283" s="256"/>
      <c r="G283" s="255"/>
      <c r="H283" s="251"/>
      <c r="I283" s="185" t="s">
        <v>148</v>
      </c>
      <c r="J283" s="252"/>
      <c r="K283" s="256"/>
      <c r="L283" s="252"/>
      <c r="M283" s="253"/>
      <c r="N283" s="257"/>
      <c r="O283" s="260"/>
      <c r="P283" s="189" t="s">
        <v>148</v>
      </c>
    </row>
    <row r="284" spans="1:16" ht="20.25" customHeight="1" thickTop="1" thickBot="1">
      <c r="A284" s="83">
        <v>1</v>
      </c>
      <c r="B284" s="84" t="s">
        <v>28</v>
      </c>
      <c r="C284" s="235" t="s">
        <v>155</v>
      </c>
      <c r="D284" s="245">
        <v>483</v>
      </c>
      <c r="E284" s="191">
        <v>172</v>
      </c>
      <c r="F284" s="191">
        <v>43</v>
      </c>
      <c r="G284" s="191">
        <v>64</v>
      </c>
      <c r="H284" s="121">
        <v>40</v>
      </c>
      <c r="I284" s="65">
        <v>25</v>
      </c>
      <c r="J284" s="121">
        <v>34</v>
      </c>
      <c r="K284" s="191">
        <v>31</v>
      </c>
      <c r="L284" s="121">
        <v>38</v>
      </c>
      <c r="M284" s="109">
        <v>16</v>
      </c>
      <c r="N284" s="192">
        <v>7</v>
      </c>
      <c r="O284" s="223">
        <v>13</v>
      </c>
      <c r="P284" s="78">
        <f>SUM(E284:O284)</f>
        <v>483</v>
      </c>
    </row>
    <row r="285" spans="1:16" ht="20.25" customHeight="1" thickTop="1" thickBot="1">
      <c r="A285" s="321" t="s">
        <v>148</v>
      </c>
      <c r="B285" s="322"/>
      <c r="C285" s="322"/>
      <c r="D285" s="322"/>
      <c r="E285" s="261"/>
      <c r="F285" s="262"/>
      <c r="G285" s="261"/>
      <c r="H285" s="251"/>
      <c r="I285" s="185" t="s">
        <v>148</v>
      </c>
      <c r="J285" s="252"/>
      <c r="K285" s="262"/>
      <c r="L285" s="252"/>
      <c r="M285" s="253"/>
      <c r="N285" s="263"/>
      <c r="O285" s="263"/>
      <c r="P285" s="189" t="s">
        <v>148</v>
      </c>
    </row>
    <row r="286" spans="1:16" ht="20.25" customHeight="1" thickTop="1">
      <c r="A286" s="83">
        <v>1</v>
      </c>
      <c r="B286" s="84" t="s">
        <v>30</v>
      </c>
      <c r="C286" s="264" t="s">
        <v>156</v>
      </c>
      <c r="D286" s="318">
        <v>483</v>
      </c>
      <c r="E286" s="202">
        <v>172</v>
      </c>
      <c r="F286" s="202">
        <v>43</v>
      </c>
      <c r="G286" s="202">
        <v>64</v>
      </c>
      <c r="H286" s="121">
        <v>40</v>
      </c>
      <c r="I286" s="65">
        <v>25</v>
      </c>
      <c r="J286" s="121">
        <v>34</v>
      </c>
      <c r="K286" s="202">
        <v>31</v>
      </c>
      <c r="L286" s="121">
        <v>38</v>
      </c>
      <c r="M286" s="124">
        <v>16</v>
      </c>
      <c r="N286" s="203"/>
      <c r="O286" s="203"/>
      <c r="P286" s="78">
        <f>SUM(E286:O286)</f>
        <v>463</v>
      </c>
    </row>
    <row r="287" spans="1:16" ht="20.25" customHeight="1" thickBot="1">
      <c r="A287" s="83">
        <v>2</v>
      </c>
      <c r="B287" s="84" t="s">
        <v>28</v>
      </c>
      <c r="C287" s="264" t="s">
        <v>156</v>
      </c>
      <c r="D287" s="318"/>
      <c r="E287" s="205"/>
      <c r="F287" s="205"/>
      <c r="G287" s="205"/>
      <c r="H287" s="121"/>
      <c r="I287" s="65"/>
      <c r="J287" s="121"/>
      <c r="K287" s="205"/>
      <c r="L287" s="121"/>
      <c r="M287" s="109"/>
      <c r="N287" s="206">
        <v>7</v>
      </c>
      <c r="O287" s="224">
        <v>13</v>
      </c>
      <c r="P287" s="78">
        <f>SUM(E287:O287)</f>
        <v>20</v>
      </c>
    </row>
    <row r="288" spans="1:16" ht="20.25" customHeight="1" thickTop="1" thickBot="1">
      <c r="A288" s="321" t="s">
        <v>148</v>
      </c>
      <c r="B288" s="322"/>
      <c r="C288" s="322"/>
      <c r="D288" s="322"/>
      <c r="E288" s="255"/>
      <c r="F288" s="256"/>
      <c r="G288" s="255"/>
      <c r="H288" s="251"/>
      <c r="I288" s="185" t="s">
        <v>148</v>
      </c>
      <c r="J288" s="252"/>
      <c r="K288" s="256"/>
      <c r="L288" s="252"/>
      <c r="M288" s="253"/>
      <c r="N288" s="257"/>
      <c r="O288" s="257"/>
      <c r="P288" s="189" t="s">
        <v>148</v>
      </c>
    </row>
    <row r="289" spans="1:16" ht="20.25" customHeight="1" thickTop="1">
      <c r="A289" s="83">
        <v>1</v>
      </c>
      <c r="B289" s="84" t="s">
        <v>30</v>
      </c>
      <c r="C289" s="264" t="s">
        <v>157</v>
      </c>
      <c r="D289" s="318">
        <v>483</v>
      </c>
      <c r="E289" s="191">
        <v>172</v>
      </c>
      <c r="F289" s="191"/>
      <c r="G289" s="191"/>
      <c r="H289" s="121"/>
      <c r="I289" s="65">
        <v>25</v>
      </c>
      <c r="J289" s="121"/>
      <c r="K289" s="191"/>
      <c r="L289" s="121"/>
      <c r="M289" s="124">
        <v>16</v>
      </c>
      <c r="N289" s="192">
        <v>8</v>
      </c>
      <c r="O289" s="192"/>
      <c r="P289" s="78">
        <f>SUM(E289:O289)</f>
        <v>221</v>
      </c>
    </row>
    <row r="290" spans="1:16" ht="20.25" customHeight="1" thickBot="1">
      <c r="A290" s="83">
        <v>2</v>
      </c>
      <c r="B290" s="84" t="s">
        <v>26</v>
      </c>
      <c r="C290" s="264" t="s">
        <v>157</v>
      </c>
      <c r="D290" s="318"/>
      <c r="E290" s="191"/>
      <c r="F290" s="191">
        <v>42</v>
      </c>
      <c r="G290" s="191">
        <v>64</v>
      </c>
      <c r="H290" s="121">
        <v>40</v>
      </c>
      <c r="I290" s="65"/>
      <c r="J290" s="121">
        <v>34</v>
      </c>
      <c r="K290" s="191">
        <v>31</v>
      </c>
      <c r="L290" s="121">
        <v>38</v>
      </c>
      <c r="M290" s="109"/>
      <c r="N290" s="192"/>
      <c r="O290" s="223">
        <v>13</v>
      </c>
      <c r="P290" s="78">
        <f>SUM(E290:O290)</f>
        <v>262</v>
      </c>
    </row>
    <row r="291" spans="1:16" ht="20.25" customHeight="1" thickTop="1" thickBot="1">
      <c r="A291" s="321" t="s">
        <v>148</v>
      </c>
      <c r="B291" s="322"/>
      <c r="C291" s="322"/>
      <c r="D291" s="322"/>
      <c r="E291" s="261"/>
      <c r="F291" s="262"/>
      <c r="G291" s="261"/>
      <c r="H291" s="251"/>
      <c r="I291" s="185" t="s">
        <v>148</v>
      </c>
      <c r="J291" s="252"/>
      <c r="K291" s="262"/>
      <c r="L291" s="252"/>
      <c r="M291" s="253"/>
      <c r="N291" s="263"/>
      <c r="O291" s="263"/>
      <c r="P291" s="189" t="s">
        <v>148</v>
      </c>
    </row>
    <row r="292" spans="1:16" ht="20.25" customHeight="1" thickTop="1">
      <c r="A292" s="83">
        <v>1</v>
      </c>
      <c r="B292" s="84" t="s">
        <v>28</v>
      </c>
      <c r="C292" s="234" t="s">
        <v>158</v>
      </c>
      <c r="D292" s="318">
        <v>483</v>
      </c>
      <c r="E292" s="202"/>
      <c r="F292" s="202">
        <v>42</v>
      </c>
      <c r="G292" s="202"/>
      <c r="H292" s="121">
        <v>40</v>
      </c>
      <c r="I292" s="65">
        <v>25</v>
      </c>
      <c r="J292" s="121"/>
      <c r="K292" s="202">
        <v>31</v>
      </c>
      <c r="L292" s="121">
        <v>38</v>
      </c>
      <c r="M292" s="109"/>
      <c r="N292" s="203">
        <v>8</v>
      </c>
      <c r="O292" s="171">
        <v>13</v>
      </c>
      <c r="P292" s="78">
        <f>SUM(E292:O292)</f>
        <v>197</v>
      </c>
    </row>
    <row r="293" spans="1:16" ht="20.25" customHeight="1" thickBot="1">
      <c r="A293" s="83">
        <v>2</v>
      </c>
      <c r="B293" s="84" t="s">
        <v>26</v>
      </c>
      <c r="C293" s="234" t="s">
        <v>158</v>
      </c>
      <c r="D293" s="318"/>
      <c r="E293" s="205">
        <v>172</v>
      </c>
      <c r="F293" s="205"/>
      <c r="G293" s="205">
        <v>64</v>
      </c>
      <c r="H293" s="121"/>
      <c r="I293" s="65"/>
      <c r="J293" s="121">
        <v>34</v>
      </c>
      <c r="K293" s="205"/>
      <c r="L293" s="121"/>
      <c r="M293" s="124">
        <v>16</v>
      </c>
      <c r="N293" s="206"/>
      <c r="O293" s="206"/>
      <c r="P293" s="78">
        <f>SUM(E293:O293)</f>
        <v>286</v>
      </c>
    </row>
    <row r="294" spans="1:16" ht="20.25" customHeight="1" thickTop="1" thickBot="1">
      <c r="A294" s="321" t="s">
        <v>148</v>
      </c>
      <c r="B294" s="322"/>
      <c r="C294" s="322"/>
      <c r="D294" s="322"/>
      <c r="E294" s="249"/>
      <c r="F294" s="250"/>
      <c r="G294" s="249"/>
      <c r="H294" s="251"/>
      <c r="I294" s="185" t="s">
        <v>148</v>
      </c>
      <c r="J294" s="252"/>
      <c r="K294" s="250"/>
      <c r="L294" s="252"/>
      <c r="M294" s="253"/>
      <c r="N294" s="254"/>
      <c r="O294" s="254"/>
      <c r="P294" s="189" t="s">
        <v>148</v>
      </c>
    </row>
    <row r="295" spans="1:16" ht="20.25" customHeight="1" thickTop="1">
      <c r="A295" s="83">
        <v>1</v>
      </c>
      <c r="B295" s="84" t="s">
        <v>30</v>
      </c>
      <c r="C295" s="267" t="s">
        <v>159</v>
      </c>
      <c r="D295" s="318">
        <f>P295+P296+P297</f>
        <v>483</v>
      </c>
      <c r="E295" s="202">
        <v>172</v>
      </c>
      <c r="F295" s="202"/>
      <c r="G295" s="202"/>
      <c r="H295" s="121">
        <v>40</v>
      </c>
      <c r="I295" s="65">
        <v>25</v>
      </c>
      <c r="J295" s="121">
        <v>34</v>
      </c>
      <c r="K295" s="202"/>
      <c r="L295" s="121"/>
      <c r="M295" s="109">
        <v>16</v>
      </c>
      <c r="N295" s="203">
        <v>8</v>
      </c>
      <c r="O295" s="193">
        <v>13</v>
      </c>
      <c r="P295" s="78">
        <f>SUM(E295:O295)</f>
        <v>308</v>
      </c>
    </row>
    <row r="296" spans="1:16" ht="20.25" customHeight="1">
      <c r="A296" s="83">
        <v>2</v>
      </c>
      <c r="B296" s="84" t="s">
        <v>28</v>
      </c>
      <c r="C296" s="267" t="s">
        <v>159</v>
      </c>
      <c r="D296" s="318"/>
      <c r="E296" s="214"/>
      <c r="F296" s="214">
        <v>42</v>
      </c>
      <c r="G296" s="214">
        <v>64</v>
      </c>
      <c r="H296" s="121"/>
      <c r="I296" s="65"/>
      <c r="J296" s="121"/>
      <c r="K296" s="214">
        <v>31</v>
      </c>
      <c r="L296" s="121">
        <v>38</v>
      </c>
      <c r="M296" s="124"/>
      <c r="N296" s="215"/>
      <c r="O296" s="215"/>
      <c r="P296" s="78">
        <f t="shared" ref="P296:P297" si="28">SUM(E296:O296)</f>
        <v>175</v>
      </c>
    </row>
    <row r="297" spans="1:16" ht="20.25" customHeight="1" thickBot="1">
      <c r="A297" s="83">
        <v>3</v>
      </c>
      <c r="B297" s="84" t="s">
        <v>38</v>
      </c>
      <c r="C297" s="267" t="s">
        <v>160</v>
      </c>
      <c r="D297" s="318"/>
      <c r="E297" s="205"/>
      <c r="F297" s="205"/>
      <c r="G297" s="205"/>
      <c r="H297" s="121"/>
      <c r="I297" s="65"/>
      <c r="J297" s="121"/>
      <c r="K297" s="205"/>
      <c r="L297" s="121"/>
      <c r="M297" s="124"/>
      <c r="N297" s="206"/>
      <c r="O297" s="206"/>
      <c r="P297" s="78">
        <f t="shared" si="28"/>
        <v>0</v>
      </c>
    </row>
    <row r="298" spans="1:16" ht="20.25" customHeight="1" thickTop="1" thickBot="1">
      <c r="A298" s="321" t="s">
        <v>148</v>
      </c>
      <c r="B298" s="322"/>
      <c r="C298" s="322"/>
      <c r="D298" s="322"/>
      <c r="E298" s="249"/>
      <c r="F298" s="250"/>
      <c r="G298" s="249"/>
      <c r="H298" s="251"/>
      <c r="I298" s="185" t="s">
        <v>148</v>
      </c>
      <c r="J298" s="252"/>
      <c r="K298" s="250"/>
      <c r="L298" s="252"/>
      <c r="M298" s="253"/>
      <c r="N298" s="254"/>
      <c r="O298" s="254"/>
      <c r="P298" s="189" t="s">
        <v>148</v>
      </c>
    </row>
    <row r="299" spans="1:16" ht="20.25" customHeight="1" thickTop="1">
      <c r="A299" s="83">
        <v>1</v>
      </c>
      <c r="B299" s="84" t="s">
        <v>30</v>
      </c>
      <c r="C299" s="264" t="s">
        <v>161</v>
      </c>
      <c r="D299" s="318">
        <f>P299+P300+P301</f>
        <v>483</v>
      </c>
      <c r="E299" s="202">
        <v>172</v>
      </c>
      <c r="F299" s="202">
        <v>42</v>
      </c>
      <c r="G299" s="202"/>
      <c r="H299" s="121"/>
      <c r="I299" s="65">
        <v>25</v>
      </c>
      <c r="J299" s="121">
        <v>34</v>
      </c>
      <c r="K299" s="202"/>
      <c r="L299" s="121">
        <v>38</v>
      </c>
      <c r="M299" s="124">
        <v>16</v>
      </c>
      <c r="N299" s="203">
        <v>8</v>
      </c>
      <c r="O299" s="203"/>
      <c r="P299" s="78">
        <f>SUM(E299:O299)</f>
        <v>335</v>
      </c>
    </row>
    <row r="300" spans="1:16" ht="20.25" customHeight="1">
      <c r="A300" s="83">
        <v>2</v>
      </c>
      <c r="B300" s="84" t="s">
        <v>28</v>
      </c>
      <c r="C300" s="264" t="s">
        <v>161</v>
      </c>
      <c r="D300" s="318"/>
      <c r="E300" s="210"/>
      <c r="F300" s="210"/>
      <c r="G300" s="210">
        <v>64</v>
      </c>
      <c r="H300" s="121">
        <v>40</v>
      </c>
      <c r="I300" s="65"/>
      <c r="J300" s="121"/>
      <c r="K300" s="210">
        <v>31</v>
      </c>
      <c r="L300" s="121"/>
      <c r="M300" s="109"/>
      <c r="N300" s="211"/>
      <c r="O300" s="148">
        <v>13</v>
      </c>
      <c r="P300" s="78">
        <f t="shared" ref="P300:P301" si="29">SUM(E300:O300)</f>
        <v>148</v>
      </c>
    </row>
    <row r="301" spans="1:16" ht="20.25" customHeight="1" thickBot="1">
      <c r="A301" s="83">
        <v>3</v>
      </c>
      <c r="B301" s="84" t="s">
        <v>26</v>
      </c>
      <c r="C301" s="264" t="s">
        <v>161</v>
      </c>
      <c r="D301" s="318"/>
      <c r="E301" s="205"/>
      <c r="F301" s="205"/>
      <c r="G301" s="205"/>
      <c r="H301" s="121"/>
      <c r="I301" s="65"/>
      <c r="J301" s="121"/>
      <c r="K301" s="205"/>
      <c r="L301" s="121"/>
      <c r="M301" s="124"/>
      <c r="N301" s="206"/>
      <c r="O301" s="206"/>
      <c r="P301" s="78">
        <f t="shared" si="29"/>
        <v>0</v>
      </c>
    </row>
    <row r="302" spans="1:16" ht="20.25" customHeight="1" thickTop="1" thickBot="1">
      <c r="A302" s="321" t="s">
        <v>148</v>
      </c>
      <c r="B302" s="322"/>
      <c r="C302" s="322"/>
      <c r="D302" s="322"/>
      <c r="E302" s="255"/>
      <c r="F302" s="256"/>
      <c r="G302" s="255"/>
      <c r="H302" s="251"/>
      <c r="I302" s="185" t="s">
        <v>148</v>
      </c>
      <c r="J302" s="252"/>
      <c r="K302" s="256"/>
      <c r="L302" s="252"/>
      <c r="M302" s="253"/>
      <c r="N302" s="257"/>
      <c r="O302" s="257"/>
      <c r="P302" s="189" t="s">
        <v>148</v>
      </c>
    </row>
    <row r="303" spans="1:16" ht="20.25" customHeight="1" thickTop="1">
      <c r="A303" s="83">
        <v>1</v>
      </c>
      <c r="B303" s="84" t="s">
        <v>28</v>
      </c>
      <c r="C303" s="267" t="s">
        <v>162</v>
      </c>
      <c r="D303" s="318">
        <f>P303+P304</f>
        <v>483</v>
      </c>
      <c r="E303" s="191">
        <v>172</v>
      </c>
      <c r="F303" s="191"/>
      <c r="G303" s="191">
        <v>64</v>
      </c>
      <c r="H303" s="121"/>
      <c r="I303" s="65"/>
      <c r="J303" s="121">
        <v>34</v>
      </c>
      <c r="K303" s="191"/>
      <c r="L303" s="121">
        <v>38</v>
      </c>
      <c r="M303" s="109"/>
      <c r="N303" s="192">
        <v>8</v>
      </c>
      <c r="O303" s="223">
        <v>13</v>
      </c>
      <c r="P303" s="78">
        <f>SUM(E303:O303)</f>
        <v>329</v>
      </c>
    </row>
    <row r="304" spans="1:16" ht="20.25" customHeight="1" thickBot="1">
      <c r="A304" s="83">
        <v>2</v>
      </c>
      <c r="B304" s="84" t="s">
        <v>30</v>
      </c>
      <c r="C304" s="267" t="s">
        <v>162</v>
      </c>
      <c r="D304" s="318"/>
      <c r="E304" s="191"/>
      <c r="F304" s="191">
        <v>42</v>
      </c>
      <c r="G304" s="191"/>
      <c r="H304" s="121">
        <v>40</v>
      </c>
      <c r="I304" s="65">
        <v>25</v>
      </c>
      <c r="J304" s="121"/>
      <c r="K304" s="191">
        <v>31</v>
      </c>
      <c r="L304" s="121"/>
      <c r="M304" s="124">
        <v>16</v>
      </c>
      <c r="N304" s="192"/>
      <c r="O304" s="192"/>
      <c r="P304" s="78">
        <f>SUM(E304:O304)</f>
        <v>154</v>
      </c>
    </row>
    <row r="305" spans="1:16" ht="20.25" customHeight="1" thickTop="1" thickBot="1">
      <c r="A305" s="321" t="s">
        <v>148</v>
      </c>
      <c r="B305" s="322"/>
      <c r="C305" s="322"/>
      <c r="D305" s="322"/>
      <c r="E305" s="261"/>
      <c r="F305" s="262"/>
      <c r="G305" s="261"/>
      <c r="H305" s="251"/>
      <c r="I305" s="185" t="s">
        <v>148</v>
      </c>
      <c r="J305" s="252"/>
      <c r="K305" s="262"/>
      <c r="L305" s="252"/>
      <c r="M305" s="253"/>
      <c r="N305" s="263"/>
      <c r="O305" s="263"/>
      <c r="P305" s="189" t="s">
        <v>148</v>
      </c>
    </row>
    <row r="306" spans="1:16" ht="20.25" customHeight="1" thickTop="1">
      <c r="A306" s="83">
        <v>1</v>
      </c>
      <c r="B306" s="84" t="s">
        <v>28</v>
      </c>
      <c r="C306" s="264" t="s">
        <v>163</v>
      </c>
      <c r="D306" s="318">
        <v>483</v>
      </c>
      <c r="E306" s="202"/>
      <c r="F306" s="202"/>
      <c r="G306" s="202"/>
      <c r="H306" s="121"/>
      <c r="I306" s="65"/>
      <c r="J306" s="121"/>
      <c r="K306" s="202"/>
      <c r="L306" s="121"/>
      <c r="M306" s="124"/>
      <c r="N306" s="203">
        <v>8</v>
      </c>
      <c r="O306" s="203"/>
      <c r="P306" s="78">
        <f>SUM(E306:O306)</f>
        <v>8</v>
      </c>
    </row>
    <row r="307" spans="1:16" ht="20.25" customHeight="1" thickBot="1">
      <c r="A307" s="83">
        <v>2</v>
      </c>
      <c r="B307" s="84" t="s">
        <v>30</v>
      </c>
      <c r="C307" s="264" t="s">
        <v>163</v>
      </c>
      <c r="D307" s="318"/>
      <c r="E307" s="205">
        <v>172</v>
      </c>
      <c r="F307" s="205">
        <v>42</v>
      </c>
      <c r="G307" s="205">
        <v>64</v>
      </c>
      <c r="H307" s="121">
        <v>40</v>
      </c>
      <c r="I307" s="65">
        <v>25</v>
      </c>
      <c r="J307" s="121">
        <v>34</v>
      </c>
      <c r="K307" s="205">
        <v>31</v>
      </c>
      <c r="L307" s="121">
        <v>38</v>
      </c>
      <c r="M307" s="109">
        <v>16</v>
      </c>
      <c r="N307" s="206"/>
      <c r="O307" s="224">
        <v>13</v>
      </c>
      <c r="P307" s="78">
        <f>SUM(E307:O307)</f>
        <v>475</v>
      </c>
    </row>
    <row r="308" spans="1:16" ht="20.25" customHeight="1" thickTop="1" thickBot="1">
      <c r="A308" s="321" t="s">
        <v>148</v>
      </c>
      <c r="B308" s="322"/>
      <c r="C308" s="322"/>
      <c r="D308" s="322"/>
      <c r="E308" s="255"/>
      <c r="F308" s="256"/>
      <c r="G308" s="255"/>
      <c r="H308" s="251"/>
      <c r="I308" s="185" t="s">
        <v>148</v>
      </c>
      <c r="J308" s="252"/>
      <c r="K308" s="256"/>
      <c r="L308" s="252"/>
      <c r="M308" s="253"/>
      <c r="N308" s="257"/>
      <c r="O308" s="257"/>
      <c r="P308" s="189" t="s">
        <v>148</v>
      </c>
    </row>
    <row r="309" spans="1:16" ht="20.25" customHeight="1" thickTop="1">
      <c r="A309" s="83">
        <v>1</v>
      </c>
      <c r="B309" s="84" t="s">
        <v>38</v>
      </c>
      <c r="C309" s="264" t="s">
        <v>164</v>
      </c>
      <c r="D309" s="318">
        <v>483</v>
      </c>
      <c r="E309" s="191">
        <v>172</v>
      </c>
      <c r="F309" s="191"/>
      <c r="G309" s="191"/>
      <c r="H309" s="121"/>
      <c r="I309" s="65"/>
      <c r="J309" s="121"/>
      <c r="K309" s="191"/>
      <c r="L309" s="121"/>
      <c r="M309" s="124"/>
      <c r="N309" s="192">
        <v>8</v>
      </c>
      <c r="O309" s="192"/>
      <c r="P309" s="78">
        <f>SUM(E309:O309)</f>
        <v>180</v>
      </c>
    </row>
    <row r="310" spans="1:16" ht="20.25" customHeight="1">
      <c r="A310" s="83">
        <v>2</v>
      </c>
      <c r="B310" s="84" t="s">
        <v>30</v>
      </c>
      <c r="C310" s="264" t="s">
        <v>164</v>
      </c>
      <c r="D310" s="318"/>
      <c r="E310" s="191"/>
      <c r="F310" s="191">
        <v>42</v>
      </c>
      <c r="G310" s="191">
        <v>64</v>
      </c>
      <c r="H310" s="121"/>
      <c r="I310" s="65">
        <v>25</v>
      </c>
      <c r="J310" s="121">
        <v>34</v>
      </c>
      <c r="K310" s="191">
        <v>31</v>
      </c>
      <c r="L310" s="121">
        <v>38</v>
      </c>
      <c r="M310" s="109">
        <v>16</v>
      </c>
      <c r="N310" s="192"/>
      <c r="O310" s="223">
        <v>13</v>
      </c>
      <c r="P310" s="78">
        <f t="shared" ref="P310:P311" si="30">SUM(E310:O310)</f>
        <v>263</v>
      </c>
    </row>
    <row r="311" spans="1:16" ht="20.25" customHeight="1" thickBot="1">
      <c r="A311" s="83">
        <v>3</v>
      </c>
      <c r="B311" s="84" t="s">
        <v>28</v>
      </c>
      <c r="C311" s="264" t="s">
        <v>164</v>
      </c>
      <c r="D311" s="318"/>
      <c r="E311" s="191"/>
      <c r="F311" s="191"/>
      <c r="G311" s="191"/>
      <c r="H311" s="121">
        <v>40</v>
      </c>
      <c r="I311" s="65"/>
      <c r="J311" s="121"/>
      <c r="K311" s="191"/>
      <c r="L311" s="121"/>
      <c r="M311" s="124"/>
      <c r="N311" s="192"/>
      <c r="O311" s="192"/>
      <c r="P311" s="78">
        <f t="shared" si="30"/>
        <v>40</v>
      </c>
    </row>
    <row r="312" spans="1:16" ht="20.25" customHeight="1" thickTop="1" thickBot="1">
      <c r="A312" s="319" t="s">
        <v>165</v>
      </c>
      <c r="B312" s="320"/>
      <c r="C312" s="320"/>
      <c r="D312" s="320"/>
      <c r="E312" s="268"/>
      <c r="F312" s="269"/>
      <c r="G312" s="268"/>
      <c r="H312" s="270"/>
      <c r="I312" s="271" t="s">
        <v>165</v>
      </c>
      <c r="J312" s="272"/>
      <c r="K312" s="269"/>
      <c r="L312" s="272"/>
      <c r="M312" s="273"/>
      <c r="N312" s="268"/>
      <c r="O312" s="268"/>
      <c r="P312" s="274" t="s">
        <v>165</v>
      </c>
    </row>
    <row r="313" spans="1:16" ht="20.25" customHeight="1" thickTop="1">
      <c r="A313" s="83">
        <v>1</v>
      </c>
      <c r="B313" s="84" t="s">
        <v>28</v>
      </c>
      <c r="C313" s="264" t="s">
        <v>166</v>
      </c>
      <c r="D313" s="318">
        <v>482</v>
      </c>
      <c r="E313" s="275">
        <v>160</v>
      </c>
      <c r="F313" s="276"/>
      <c r="G313" s="275">
        <v>45</v>
      </c>
      <c r="H313" s="277">
        <v>45</v>
      </c>
      <c r="I313" s="65"/>
      <c r="J313" s="277">
        <v>39</v>
      </c>
      <c r="K313" s="276"/>
      <c r="L313" s="277">
        <v>37</v>
      </c>
      <c r="M313" s="109">
        <v>18</v>
      </c>
      <c r="N313" s="276"/>
      <c r="O313" s="110">
        <v>18</v>
      </c>
      <c r="P313" s="78">
        <f>SUM(E313:O313)</f>
        <v>362</v>
      </c>
    </row>
    <row r="314" spans="1:16" ht="20.25" customHeight="1">
      <c r="A314" s="83">
        <v>2</v>
      </c>
      <c r="B314" s="84" t="s">
        <v>38</v>
      </c>
      <c r="C314" s="264" t="s">
        <v>166</v>
      </c>
      <c r="D314" s="318"/>
      <c r="E314" s="278"/>
      <c r="F314" s="279">
        <v>48</v>
      </c>
      <c r="G314" s="279"/>
      <c r="H314" s="277"/>
      <c r="I314" s="65"/>
      <c r="J314" s="280"/>
      <c r="K314" s="279">
        <v>36</v>
      </c>
      <c r="L314" s="280"/>
      <c r="M314" s="280"/>
      <c r="N314" s="279">
        <v>6</v>
      </c>
      <c r="O314" s="279"/>
      <c r="P314" s="78">
        <f t="shared" ref="P314:P315" si="31">SUM(E314:O314)</f>
        <v>90</v>
      </c>
    </row>
    <row r="315" spans="1:16" ht="20.25" customHeight="1" thickBot="1">
      <c r="A315" s="83">
        <v>3</v>
      </c>
      <c r="B315" s="84" t="s">
        <v>30</v>
      </c>
      <c r="C315" s="235" t="s">
        <v>166</v>
      </c>
      <c r="D315" s="318"/>
      <c r="E315" s="281"/>
      <c r="F315" s="282"/>
      <c r="G315" s="282"/>
      <c r="H315" s="277"/>
      <c r="I315" s="65">
        <v>30</v>
      </c>
      <c r="J315" s="280"/>
      <c r="K315" s="282"/>
      <c r="L315" s="280"/>
      <c r="M315" s="280"/>
      <c r="N315" s="282"/>
      <c r="O315" s="282"/>
      <c r="P315" s="78">
        <f t="shared" si="31"/>
        <v>30</v>
      </c>
    </row>
    <row r="316" spans="1:16" ht="20.25" customHeight="1" thickTop="1" thickBot="1">
      <c r="A316" s="319" t="s">
        <v>165</v>
      </c>
      <c r="B316" s="320"/>
      <c r="C316" s="320"/>
      <c r="D316" s="320"/>
      <c r="E316" s="283"/>
      <c r="F316" s="269"/>
      <c r="G316" s="268"/>
      <c r="H316" s="284"/>
      <c r="I316" s="271" t="s">
        <v>165</v>
      </c>
      <c r="J316" s="272"/>
      <c r="K316" s="269"/>
      <c r="L316" s="272"/>
      <c r="M316" s="273"/>
      <c r="N316" s="268"/>
      <c r="O316" s="268"/>
      <c r="P316" s="274" t="s">
        <v>165</v>
      </c>
    </row>
    <row r="317" spans="1:16" ht="20.25" customHeight="1" thickTop="1">
      <c r="A317" s="83">
        <v>1</v>
      </c>
      <c r="B317" s="285" t="s">
        <v>113</v>
      </c>
      <c r="C317" s="264" t="s">
        <v>150</v>
      </c>
      <c r="D317" s="318">
        <v>482</v>
      </c>
      <c r="E317" s="275"/>
      <c r="F317" s="276"/>
      <c r="G317" s="275">
        <v>45</v>
      </c>
      <c r="H317" s="277"/>
      <c r="I317" s="65"/>
      <c r="J317" s="277">
        <v>39</v>
      </c>
      <c r="K317" s="276"/>
      <c r="L317" s="277">
        <v>37</v>
      </c>
      <c r="M317" s="280"/>
      <c r="N317" s="276">
        <v>6</v>
      </c>
      <c r="O317" s="276"/>
      <c r="P317" s="78">
        <f>SUM(E317:O317)</f>
        <v>127</v>
      </c>
    </row>
    <row r="318" spans="1:16" ht="20.25" customHeight="1" thickBot="1">
      <c r="A318" s="83">
        <v>3</v>
      </c>
      <c r="B318" s="285" t="s">
        <v>33</v>
      </c>
      <c r="C318" s="264" t="s">
        <v>167</v>
      </c>
      <c r="D318" s="318"/>
      <c r="E318" s="278">
        <v>160</v>
      </c>
      <c r="F318" s="279">
        <v>48</v>
      </c>
      <c r="G318" s="279"/>
      <c r="H318" s="277">
        <v>45</v>
      </c>
      <c r="I318" s="65">
        <v>30</v>
      </c>
      <c r="J318" s="280"/>
      <c r="K318" s="279">
        <v>36</v>
      </c>
      <c r="L318" s="280"/>
      <c r="M318" s="66">
        <v>18</v>
      </c>
      <c r="N318" s="279"/>
      <c r="O318" s="68">
        <v>18</v>
      </c>
      <c r="P318" s="78">
        <f>SUM(E318:O318)</f>
        <v>355</v>
      </c>
    </row>
    <row r="319" spans="1:16" ht="20.25" customHeight="1" thickTop="1" thickBot="1">
      <c r="A319" s="319" t="s">
        <v>165</v>
      </c>
      <c r="B319" s="320"/>
      <c r="C319" s="320"/>
      <c r="D319" s="320"/>
      <c r="E319" s="286"/>
      <c r="F319" s="287"/>
      <c r="G319" s="288"/>
      <c r="H319" s="284"/>
      <c r="I319" s="271" t="s">
        <v>165</v>
      </c>
      <c r="J319" s="272"/>
      <c r="K319" s="287"/>
      <c r="L319" s="272"/>
      <c r="M319" s="273"/>
      <c r="N319" s="288"/>
      <c r="O319" s="288"/>
      <c r="P319" s="274" t="s">
        <v>165</v>
      </c>
    </row>
    <row r="320" spans="1:16" ht="20.25" customHeight="1" thickTop="1">
      <c r="A320" s="83">
        <v>1</v>
      </c>
      <c r="B320" s="84" t="s">
        <v>38</v>
      </c>
      <c r="C320" s="264" t="s">
        <v>168</v>
      </c>
      <c r="D320" s="318">
        <v>482</v>
      </c>
      <c r="E320" s="289"/>
      <c r="F320" s="290"/>
      <c r="G320" s="290"/>
      <c r="H320" s="277"/>
      <c r="I320" s="65"/>
      <c r="J320" s="280"/>
      <c r="K320" s="290"/>
      <c r="L320" s="280"/>
      <c r="M320" s="280"/>
      <c r="N320" s="290">
        <v>6</v>
      </c>
      <c r="O320" s="290"/>
      <c r="P320" s="78">
        <f>SUM(E320:O320)</f>
        <v>6</v>
      </c>
    </row>
    <row r="321" spans="1:16" ht="20.25" customHeight="1">
      <c r="A321" s="83">
        <v>2</v>
      </c>
      <c r="B321" s="84" t="s">
        <v>28</v>
      </c>
      <c r="C321" s="264" t="s">
        <v>168</v>
      </c>
      <c r="D321" s="318"/>
      <c r="E321" s="291">
        <v>160</v>
      </c>
      <c r="F321" s="292">
        <v>48</v>
      </c>
      <c r="G321" s="291">
        <v>45</v>
      </c>
      <c r="H321" s="277"/>
      <c r="I321" s="65"/>
      <c r="J321" s="277">
        <v>39</v>
      </c>
      <c r="K321" s="292">
        <v>36</v>
      </c>
      <c r="L321" s="277">
        <v>37</v>
      </c>
      <c r="M321" s="109"/>
      <c r="N321" s="292"/>
      <c r="O321" s="148">
        <v>18</v>
      </c>
      <c r="P321" s="78">
        <f t="shared" ref="P321:P322" si="32">SUM(E321:O321)</f>
        <v>383</v>
      </c>
    </row>
    <row r="322" spans="1:16" ht="20.25" customHeight="1" thickBot="1">
      <c r="A322" s="83">
        <v>3</v>
      </c>
      <c r="B322" s="84" t="s">
        <v>30</v>
      </c>
      <c r="C322" s="264" t="s">
        <v>168</v>
      </c>
      <c r="D322" s="318"/>
      <c r="E322" s="293"/>
      <c r="F322" s="294"/>
      <c r="G322" s="294"/>
      <c r="H322" s="277">
        <v>45</v>
      </c>
      <c r="I322" s="65">
        <v>30</v>
      </c>
      <c r="J322" s="280"/>
      <c r="K322" s="294"/>
      <c r="L322" s="277"/>
      <c r="M322" s="280">
        <v>18</v>
      </c>
      <c r="N322" s="294"/>
      <c r="O322" s="294"/>
      <c r="P322" s="78">
        <f t="shared" si="32"/>
        <v>93</v>
      </c>
    </row>
    <row r="323" spans="1:16" ht="20.25" customHeight="1" thickTop="1" thickBot="1">
      <c r="A323" s="319" t="s">
        <v>165</v>
      </c>
      <c r="B323" s="320"/>
      <c r="C323" s="320"/>
      <c r="D323" s="320"/>
      <c r="E323" s="295"/>
      <c r="F323" s="296"/>
      <c r="G323" s="297"/>
      <c r="H323" s="284"/>
      <c r="I323" s="271" t="s">
        <v>165</v>
      </c>
      <c r="J323" s="272"/>
      <c r="K323" s="296"/>
      <c r="L323" s="298"/>
      <c r="M323" s="273"/>
      <c r="N323" s="297"/>
      <c r="O323" s="297"/>
      <c r="P323" s="274" t="s">
        <v>165</v>
      </c>
    </row>
    <row r="324" spans="1:16" ht="20.25" customHeight="1" thickTop="1">
      <c r="A324" s="83">
        <v>1</v>
      </c>
      <c r="B324" s="84" t="s">
        <v>169</v>
      </c>
      <c r="C324" s="234" t="s">
        <v>170</v>
      </c>
      <c r="D324" s="318">
        <v>482</v>
      </c>
      <c r="E324" s="275"/>
      <c r="F324" s="276"/>
      <c r="G324" s="276"/>
      <c r="H324" s="277"/>
      <c r="I324" s="65"/>
      <c r="J324" s="280"/>
      <c r="K324" s="276"/>
      <c r="L324" s="277"/>
      <c r="M324" s="280"/>
      <c r="N324" s="276"/>
      <c r="O324" s="276"/>
      <c r="P324" s="78"/>
    </row>
    <row r="325" spans="1:16" ht="20.25" customHeight="1">
      <c r="A325" s="83">
        <v>2</v>
      </c>
      <c r="B325" s="84" t="s">
        <v>28</v>
      </c>
      <c r="C325" s="234" t="s">
        <v>170</v>
      </c>
      <c r="D325" s="318"/>
      <c r="E325" s="278">
        <v>160</v>
      </c>
      <c r="F325" s="279">
        <v>48</v>
      </c>
      <c r="G325" s="278">
        <v>45</v>
      </c>
      <c r="H325" s="277">
        <v>45</v>
      </c>
      <c r="I325" s="65">
        <v>30</v>
      </c>
      <c r="J325" s="277">
        <v>39</v>
      </c>
      <c r="K325" s="279">
        <v>36</v>
      </c>
      <c r="L325" s="277">
        <v>37</v>
      </c>
      <c r="M325" s="109"/>
      <c r="N325" s="279"/>
      <c r="O325" s="148">
        <v>18</v>
      </c>
      <c r="P325" s="78">
        <f>SUM(E325:O325)</f>
        <v>458</v>
      </c>
    </row>
    <row r="326" spans="1:16" ht="20.25" customHeight="1" thickBot="1">
      <c r="A326" s="83">
        <v>3</v>
      </c>
      <c r="B326" s="84" t="s">
        <v>90</v>
      </c>
      <c r="C326" s="234" t="s">
        <v>170</v>
      </c>
      <c r="D326" s="318"/>
      <c r="E326" s="299"/>
      <c r="F326" s="300"/>
      <c r="G326" s="300"/>
      <c r="H326" s="277"/>
      <c r="I326" s="65"/>
      <c r="J326" s="280"/>
      <c r="K326" s="300"/>
      <c r="L326" s="277"/>
      <c r="M326" s="280">
        <v>18</v>
      </c>
      <c r="N326" s="300">
        <v>6</v>
      </c>
      <c r="O326" s="300"/>
      <c r="P326" s="78">
        <f>SUM(E326:O326)</f>
        <v>24</v>
      </c>
    </row>
    <row r="327" spans="1:16" ht="20.25" customHeight="1" thickTop="1" thickBot="1">
      <c r="A327" s="319" t="s">
        <v>165</v>
      </c>
      <c r="B327" s="320"/>
      <c r="C327" s="320"/>
      <c r="D327" s="320"/>
      <c r="E327" s="283"/>
      <c r="F327" s="269"/>
      <c r="G327" s="268"/>
      <c r="H327" s="284"/>
      <c r="I327" s="271" t="s">
        <v>165</v>
      </c>
      <c r="J327" s="272"/>
      <c r="K327" s="269"/>
      <c r="L327" s="298"/>
      <c r="M327" s="273"/>
      <c r="N327" s="268"/>
      <c r="O327" s="268"/>
      <c r="P327" s="274" t="s">
        <v>165</v>
      </c>
    </row>
    <row r="328" spans="1:16" ht="20.25" customHeight="1" thickTop="1">
      <c r="A328" s="83">
        <v>1</v>
      </c>
      <c r="B328" s="84" t="s">
        <v>38</v>
      </c>
      <c r="C328" s="235" t="s">
        <v>171</v>
      </c>
      <c r="D328" s="318">
        <v>482</v>
      </c>
      <c r="E328" s="275"/>
      <c r="F328" s="276"/>
      <c r="G328" s="275">
        <v>45</v>
      </c>
      <c r="H328" s="277"/>
      <c r="I328" s="65"/>
      <c r="J328" s="280"/>
      <c r="K328" s="276"/>
      <c r="L328" s="277"/>
      <c r="M328" s="280">
        <v>18</v>
      </c>
      <c r="N328" s="276"/>
      <c r="O328" s="276"/>
      <c r="P328" s="78">
        <f>SUM(E328:O328)</f>
        <v>63</v>
      </c>
    </row>
    <row r="329" spans="1:16" ht="20.25" customHeight="1" thickBot="1">
      <c r="A329" s="83">
        <v>2</v>
      </c>
      <c r="B329" s="84" t="s">
        <v>30</v>
      </c>
      <c r="C329" s="235" t="s">
        <v>171</v>
      </c>
      <c r="D329" s="318"/>
      <c r="E329" s="299">
        <v>160</v>
      </c>
      <c r="F329" s="300">
        <v>48</v>
      </c>
      <c r="G329" s="301"/>
      <c r="H329" s="277">
        <v>45</v>
      </c>
      <c r="I329" s="65">
        <v>30</v>
      </c>
      <c r="J329" s="277">
        <v>39</v>
      </c>
      <c r="K329" s="300">
        <v>36</v>
      </c>
      <c r="L329" s="277">
        <v>37</v>
      </c>
      <c r="M329" s="109"/>
      <c r="N329" s="300">
        <v>6</v>
      </c>
      <c r="O329" s="193">
        <v>18</v>
      </c>
      <c r="P329" s="78">
        <f>SUM(E329:O329)</f>
        <v>419</v>
      </c>
    </row>
    <row r="330" spans="1:16" ht="20.25" customHeight="1" thickTop="1" thickBot="1">
      <c r="A330" s="319" t="s">
        <v>165</v>
      </c>
      <c r="B330" s="320"/>
      <c r="C330" s="320"/>
      <c r="D330" s="320"/>
      <c r="E330" s="286"/>
      <c r="F330" s="287"/>
      <c r="G330" s="288"/>
      <c r="H330" s="284"/>
      <c r="I330" s="271" t="s">
        <v>165</v>
      </c>
      <c r="J330" s="272"/>
      <c r="K330" s="287"/>
      <c r="L330" s="298"/>
      <c r="M330" s="273"/>
      <c r="N330" s="288"/>
      <c r="O330" s="288"/>
      <c r="P330" s="274" t="s">
        <v>165</v>
      </c>
    </row>
    <row r="331" spans="1:16" ht="20.25" customHeight="1" thickTop="1">
      <c r="A331" s="83">
        <v>1</v>
      </c>
      <c r="B331" s="84" t="s">
        <v>30</v>
      </c>
      <c r="C331" s="264" t="s">
        <v>172</v>
      </c>
      <c r="D331" s="318">
        <v>482</v>
      </c>
      <c r="E331" s="289">
        <v>160</v>
      </c>
      <c r="F331" s="290">
        <v>48</v>
      </c>
      <c r="G331" s="289">
        <v>45</v>
      </c>
      <c r="H331" s="277">
        <v>45</v>
      </c>
      <c r="I331" s="65">
        <v>30</v>
      </c>
      <c r="J331" s="277">
        <v>39</v>
      </c>
      <c r="K331" s="290">
        <v>36</v>
      </c>
      <c r="L331" s="277">
        <v>37</v>
      </c>
      <c r="M331" s="280">
        <v>18</v>
      </c>
      <c r="N331" s="290"/>
      <c r="O331" s="290"/>
      <c r="P331" s="78">
        <f>SUM(E331:O331)</f>
        <v>458</v>
      </c>
    </row>
    <row r="332" spans="1:16" ht="20.25" customHeight="1">
      <c r="A332" s="83">
        <v>2</v>
      </c>
      <c r="B332" s="84" t="s">
        <v>173</v>
      </c>
      <c r="C332" s="264" t="s">
        <v>172</v>
      </c>
      <c r="D332" s="318"/>
      <c r="E332" s="291"/>
      <c r="F332" s="292"/>
      <c r="G332" s="291"/>
      <c r="H332" s="277"/>
      <c r="I332" s="65"/>
      <c r="J332" s="280"/>
      <c r="K332" s="292"/>
      <c r="L332" s="277"/>
      <c r="M332" s="280"/>
      <c r="N332" s="292"/>
      <c r="O332" s="292">
        <v>18</v>
      </c>
      <c r="P332" s="78">
        <f t="shared" ref="P332:P333" si="33">SUM(E332:O332)</f>
        <v>18</v>
      </c>
    </row>
    <row r="333" spans="1:16" ht="20.25" customHeight="1" thickBot="1">
      <c r="A333" s="83">
        <v>3</v>
      </c>
      <c r="B333" s="84" t="s">
        <v>38</v>
      </c>
      <c r="C333" s="264" t="s">
        <v>172</v>
      </c>
      <c r="D333" s="318"/>
      <c r="E333" s="293"/>
      <c r="F333" s="294"/>
      <c r="G333" s="293"/>
      <c r="H333" s="277"/>
      <c r="I333" s="65"/>
      <c r="J333" s="280"/>
      <c r="K333" s="294"/>
      <c r="L333" s="277"/>
      <c r="M333" s="280"/>
      <c r="N333" s="294">
        <v>6</v>
      </c>
      <c r="O333" s="294"/>
      <c r="P333" s="78">
        <f t="shared" si="33"/>
        <v>6</v>
      </c>
    </row>
    <row r="334" spans="1:16" ht="20.25" customHeight="1" thickTop="1" thickBot="1">
      <c r="A334" s="319" t="s">
        <v>165</v>
      </c>
      <c r="B334" s="320"/>
      <c r="C334" s="320"/>
      <c r="D334" s="320"/>
      <c r="E334" s="295"/>
      <c r="F334" s="296"/>
      <c r="G334" s="295"/>
      <c r="H334" s="284"/>
      <c r="I334" s="271" t="s">
        <v>165</v>
      </c>
      <c r="J334" s="272"/>
      <c r="K334" s="296"/>
      <c r="L334" s="298"/>
      <c r="M334" s="273"/>
      <c r="N334" s="297"/>
      <c r="O334" s="297"/>
      <c r="P334" s="274" t="s">
        <v>165</v>
      </c>
    </row>
    <row r="335" spans="1:16" ht="20.25" customHeight="1" thickTop="1">
      <c r="A335" s="83">
        <v>1</v>
      </c>
      <c r="B335" s="84" t="s">
        <v>26</v>
      </c>
      <c r="C335" s="264" t="s">
        <v>174</v>
      </c>
      <c r="D335" s="318">
        <v>482</v>
      </c>
      <c r="E335" s="275"/>
      <c r="F335" s="276">
        <v>48</v>
      </c>
      <c r="G335" s="275"/>
      <c r="H335" s="277">
        <v>45</v>
      </c>
      <c r="I335" s="65"/>
      <c r="J335" s="277">
        <v>39</v>
      </c>
      <c r="K335" s="276">
        <v>36</v>
      </c>
      <c r="L335" s="277">
        <v>37</v>
      </c>
      <c r="M335" s="280"/>
      <c r="N335" s="276"/>
      <c r="O335" s="276">
        <v>18</v>
      </c>
      <c r="P335" s="78">
        <f>SUM(E335:O335)</f>
        <v>223</v>
      </c>
    </row>
    <row r="336" spans="1:16" ht="20.25" customHeight="1" thickBot="1">
      <c r="A336" s="83">
        <v>2</v>
      </c>
      <c r="B336" s="84" t="s">
        <v>30</v>
      </c>
      <c r="C336" s="264" t="s">
        <v>174</v>
      </c>
      <c r="D336" s="318"/>
      <c r="E336" s="278">
        <v>160</v>
      </c>
      <c r="F336" s="279"/>
      <c r="G336" s="278">
        <v>45</v>
      </c>
      <c r="H336" s="277"/>
      <c r="I336" s="65">
        <v>30</v>
      </c>
      <c r="J336" s="280"/>
      <c r="K336" s="279"/>
      <c r="L336" s="277"/>
      <c r="M336" s="280">
        <v>18</v>
      </c>
      <c r="N336" s="279">
        <v>6</v>
      </c>
      <c r="O336" s="279"/>
      <c r="P336" s="78">
        <f>SUM(E336:O336)</f>
        <v>259</v>
      </c>
    </row>
    <row r="337" spans="1:16" ht="20.25" customHeight="1" thickTop="1" thickBot="1">
      <c r="A337" s="319" t="s">
        <v>165</v>
      </c>
      <c r="B337" s="320"/>
      <c r="C337" s="320"/>
      <c r="D337" s="320"/>
      <c r="E337" s="283"/>
      <c r="F337" s="269"/>
      <c r="G337" s="283"/>
      <c r="H337" s="284"/>
      <c r="I337" s="271" t="s">
        <v>165</v>
      </c>
      <c r="J337" s="272"/>
      <c r="K337" s="269"/>
      <c r="L337" s="298"/>
      <c r="M337" s="273"/>
      <c r="N337" s="268"/>
      <c r="O337" s="268"/>
      <c r="P337" s="274" t="s">
        <v>165</v>
      </c>
    </row>
    <row r="338" spans="1:16" ht="20.25" customHeight="1" thickTop="1">
      <c r="A338" s="83">
        <v>1</v>
      </c>
      <c r="B338" s="84" t="s">
        <v>30</v>
      </c>
      <c r="C338" s="264" t="s">
        <v>175</v>
      </c>
      <c r="D338" s="318">
        <v>482</v>
      </c>
      <c r="E338" s="275"/>
      <c r="F338" s="276"/>
      <c r="G338" s="275"/>
      <c r="H338" s="277"/>
      <c r="I338" s="65">
        <v>30</v>
      </c>
      <c r="J338" s="280"/>
      <c r="K338" s="276"/>
      <c r="L338" s="277"/>
      <c r="M338" s="280"/>
      <c r="N338" s="276">
        <v>6</v>
      </c>
      <c r="O338" s="276"/>
      <c r="P338" s="78">
        <f>SUM(E338:O338)</f>
        <v>36</v>
      </c>
    </row>
    <row r="339" spans="1:16" ht="20.25" customHeight="1">
      <c r="A339" s="83">
        <v>2</v>
      </c>
      <c r="B339" s="84" t="s">
        <v>28</v>
      </c>
      <c r="C339" s="264" t="s">
        <v>175</v>
      </c>
      <c r="D339" s="318"/>
      <c r="E339" s="278">
        <v>160</v>
      </c>
      <c r="F339" s="279">
        <v>48</v>
      </c>
      <c r="G339" s="278"/>
      <c r="H339" s="277"/>
      <c r="I339" s="65"/>
      <c r="J339" s="280"/>
      <c r="K339" s="279">
        <v>36</v>
      </c>
      <c r="L339" s="277"/>
      <c r="M339" s="109">
        <v>18</v>
      </c>
      <c r="N339" s="279"/>
      <c r="O339" s="148">
        <v>18</v>
      </c>
      <c r="P339" s="78">
        <f t="shared" ref="P339:P341" si="34">SUM(E339:O339)</f>
        <v>280</v>
      </c>
    </row>
    <row r="340" spans="1:16" ht="20.25" customHeight="1">
      <c r="A340" s="83">
        <v>3</v>
      </c>
      <c r="B340" s="84" t="s">
        <v>90</v>
      </c>
      <c r="C340" s="264" t="s">
        <v>175</v>
      </c>
      <c r="D340" s="318"/>
      <c r="E340" s="278"/>
      <c r="F340" s="279"/>
      <c r="G340" s="278"/>
      <c r="H340" s="277"/>
      <c r="I340" s="65"/>
      <c r="J340" s="280"/>
      <c r="K340" s="279"/>
      <c r="L340" s="277"/>
      <c r="M340" s="280"/>
      <c r="N340" s="279"/>
      <c r="O340" s="279"/>
      <c r="P340" s="78">
        <f t="shared" si="34"/>
        <v>0</v>
      </c>
    </row>
    <row r="341" spans="1:16" ht="20.25" customHeight="1" thickBot="1">
      <c r="A341" s="83">
        <v>4</v>
      </c>
      <c r="B341" s="84" t="s">
        <v>26</v>
      </c>
      <c r="C341" s="264" t="s">
        <v>175</v>
      </c>
      <c r="D341" s="318"/>
      <c r="E341" s="278"/>
      <c r="F341" s="279"/>
      <c r="G341" s="278">
        <v>45</v>
      </c>
      <c r="H341" s="277">
        <v>45</v>
      </c>
      <c r="I341" s="65"/>
      <c r="J341" s="277">
        <v>39</v>
      </c>
      <c r="K341" s="279"/>
      <c r="L341" s="277">
        <v>37</v>
      </c>
      <c r="M341" s="280"/>
      <c r="N341" s="279"/>
      <c r="O341" s="279"/>
      <c r="P341" s="78">
        <f t="shared" si="34"/>
        <v>166</v>
      </c>
    </row>
    <row r="342" spans="1:16" ht="20.25" customHeight="1" thickTop="1" thickBot="1">
      <c r="A342" s="319" t="s">
        <v>165</v>
      </c>
      <c r="B342" s="320"/>
      <c r="C342" s="320"/>
      <c r="D342" s="320"/>
      <c r="E342" s="283"/>
      <c r="F342" s="269"/>
      <c r="G342" s="283"/>
      <c r="H342" s="284"/>
      <c r="I342" s="271" t="s">
        <v>165</v>
      </c>
      <c r="J342" s="272"/>
      <c r="K342" s="269"/>
      <c r="L342" s="298"/>
      <c r="M342" s="273"/>
      <c r="N342" s="268"/>
      <c r="O342" s="268"/>
      <c r="P342" s="274" t="s">
        <v>165</v>
      </c>
    </row>
    <row r="343" spans="1:16" ht="20.25" customHeight="1" thickTop="1">
      <c r="A343" s="83">
        <v>1</v>
      </c>
      <c r="B343" s="84" t="s">
        <v>28</v>
      </c>
      <c r="C343" s="264" t="s">
        <v>176</v>
      </c>
      <c r="D343" s="318">
        <v>482</v>
      </c>
      <c r="E343" s="275">
        <v>160</v>
      </c>
      <c r="F343" s="276">
        <v>48</v>
      </c>
      <c r="G343" s="275">
        <v>45</v>
      </c>
      <c r="H343" s="277"/>
      <c r="I343" s="65">
        <v>30</v>
      </c>
      <c r="J343" s="277">
        <v>39</v>
      </c>
      <c r="K343" s="276">
        <v>36</v>
      </c>
      <c r="L343" s="277">
        <v>37</v>
      </c>
      <c r="M343" s="109">
        <v>18</v>
      </c>
      <c r="N343" s="276">
        <v>6</v>
      </c>
      <c r="O343" s="148">
        <v>18</v>
      </c>
      <c r="P343" s="78">
        <f>SUM(E343:O343)</f>
        <v>437</v>
      </c>
    </row>
    <row r="344" spans="1:16" ht="20.25" customHeight="1" thickBot="1">
      <c r="A344" s="83">
        <v>2</v>
      </c>
      <c r="B344" s="84" t="s">
        <v>32</v>
      </c>
      <c r="C344" s="264" t="s">
        <v>176</v>
      </c>
      <c r="D344" s="318"/>
      <c r="E344" s="278"/>
      <c r="F344" s="279"/>
      <c r="G344" s="278"/>
      <c r="H344" s="277">
        <v>45</v>
      </c>
      <c r="I344" s="65"/>
      <c r="J344" s="280"/>
      <c r="K344" s="279"/>
      <c r="L344" s="277"/>
      <c r="M344" s="280"/>
      <c r="N344" s="279"/>
      <c r="O344" s="279"/>
      <c r="P344" s="78">
        <f>SUM(E344:O344)</f>
        <v>45</v>
      </c>
    </row>
    <row r="345" spans="1:16" ht="20.25" customHeight="1" thickTop="1" thickBot="1">
      <c r="A345" s="319" t="s">
        <v>165</v>
      </c>
      <c r="B345" s="320"/>
      <c r="C345" s="320"/>
      <c r="D345" s="320"/>
      <c r="E345" s="283"/>
      <c r="F345" s="269"/>
      <c r="G345" s="283"/>
      <c r="H345" s="284"/>
      <c r="I345" s="271" t="s">
        <v>165</v>
      </c>
      <c r="J345" s="272"/>
      <c r="K345" s="269"/>
      <c r="L345" s="298"/>
      <c r="M345" s="273"/>
      <c r="N345" s="268"/>
      <c r="O345" s="268"/>
      <c r="P345" s="274" t="s">
        <v>165</v>
      </c>
    </row>
    <row r="346" spans="1:16" ht="20.25" customHeight="1" thickTop="1">
      <c r="A346" s="83">
        <v>1</v>
      </c>
      <c r="B346" s="84" t="s">
        <v>30</v>
      </c>
      <c r="C346" s="264" t="s">
        <v>177</v>
      </c>
      <c r="D346" s="318">
        <v>482</v>
      </c>
      <c r="E346" s="275"/>
      <c r="F346" s="276"/>
      <c r="G346" s="275"/>
      <c r="H346" s="277">
        <v>45</v>
      </c>
      <c r="I346" s="65">
        <v>30</v>
      </c>
      <c r="J346" s="277">
        <v>39</v>
      </c>
      <c r="K346" s="276"/>
      <c r="L346" s="277"/>
      <c r="M346" s="109">
        <v>18</v>
      </c>
      <c r="N346" s="276"/>
      <c r="O346" s="193">
        <v>18</v>
      </c>
      <c r="P346" s="78">
        <f>SUM(E346:O346)</f>
        <v>150</v>
      </c>
    </row>
    <row r="347" spans="1:16" ht="20.25" customHeight="1">
      <c r="A347" s="83">
        <v>2</v>
      </c>
      <c r="B347" s="84" t="s">
        <v>28</v>
      </c>
      <c r="C347" s="264" t="s">
        <v>177</v>
      </c>
      <c r="D347" s="318"/>
      <c r="E347" s="278">
        <v>160</v>
      </c>
      <c r="F347" s="279">
        <v>48</v>
      </c>
      <c r="G347" s="278">
        <v>45</v>
      </c>
      <c r="H347" s="277"/>
      <c r="I347" s="65"/>
      <c r="J347" s="280"/>
      <c r="K347" s="279">
        <v>36</v>
      </c>
      <c r="L347" s="277">
        <v>37</v>
      </c>
      <c r="M347" s="280"/>
      <c r="N347" s="279">
        <v>6</v>
      </c>
      <c r="O347" s="279"/>
      <c r="P347" s="78">
        <f t="shared" ref="P347:P348" si="35">SUM(E347:O347)</f>
        <v>332</v>
      </c>
    </row>
    <row r="348" spans="1:16" ht="20.25" customHeight="1" thickBot="1">
      <c r="A348" s="83">
        <v>3</v>
      </c>
      <c r="B348" s="84" t="s">
        <v>26</v>
      </c>
      <c r="C348" s="264" t="s">
        <v>177</v>
      </c>
      <c r="D348" s="318"/>
      <c r="E348" s="278"/>
      <c r="F348" s="279"/>
      <c r="G348" s="278"/>
      <c r="H348" s="277"/>
      <c r="I348" s="65"/>
      <c r="J348" s="280"/>
      <c r="K348" s="279"/>
      <c r="L348" s="277"/>
      <c r="M348" s="280"/>
      <c r="N348" s="279"/>
      <c r="O348" s="279"/>
      <c r="P348" s="78">
        <f t="shared" si="35"/>
        <v>0</v>
      </c>
    </row>
    <row r="349" spans="1:16" ht="20.25" customHeight="1" thickTop="1" thickBot="1">
      <c r="A349" s="319" t="s">
        <v>165</v>
      </c>
      <c r="B349" s="320"/>
      <c r="C349" s="320"/>
      <c r="D349" s="320"/>
      <c r="E349" s="283"/>
      <c r="F349" s="269"/>
      <c r="G349" s="283"/>
      <c r="H349" s="284"/>
      <c r="I349" s="271" t="s">
        <v>165</v>
      </c>
      <c r="J349" s="272"/>
      <c r="K349" s="269"/>
      <c r="L349" s="298"/>
      <c r="M349" s="273"/>
      <c r="N349" s="268"/>
      <c r="O349" s="268"/>
      <c r="P349" s="274" t="s">
        <v>165</v>
      </c>
    </row>
    <row r="350" spans="1:16" ht="20.25" customHeight="1" thickTop="1">
      <c r="A350" s="83">
        <v>1</v>
      </c>
      <c r="B350" s="84" t="s">
        <v>28</v>
      </c>
      <c r="C350" s="264" t="s">
        <v>178</v>
      </c>
      <c r="D350" s="318">
        <v>482</v>
      </c>
      <c r="E350" s="275">
        <v>160</v>
      </c>
      <c r="F350" s="276">
        <v>48</v>
      </c>
      <c r="G350" s="275">
        <v>45</v>
      </c>
      <c r="H350" s="277">
        <v>45</v>
      </c>
      <c r="I350" s="65">
        <v>30</v>
      </c>
      <c r="J350" s="277">
        <v>39</v>
      </c>
      <c r="K350" s="276">
        <v>36</v>
      </c>
      <c r="L350" s="277">
        <v>37</v>
      </c>
      <c r="M350" s="109">
        <v>18</v>
      </c>
      <c r="N350" s="276">
        <v>6</v>
      </c>
      <c r="O350" s="171">
        <v>18</v>
      </c>
      <c r="P350" s="78">
        <f>SUM(E350:O350)</f>
        <v>482</v>
      </c>
    </row>
    <row r="351" spans="1:16" ht="20.25" customHeight="1" thickBot="1">
      <c r="A351" s="83">
        <v>2</v>
      </c>
      <c r="B351" s="84" t="s">
        <v>169</v>
      </c>
      <c r="C351" s="264" t="s">
        <v>178</v>
      </c>
      <c r="D351" s="318"/>
      <c r="E351" s="278"/>
      <c r="F351" s="279"/>
      <c r="G351" s="278"/>
      <c r="H351" s="277"/>
      <c r="I351" s="65"/>
      <c r="J351" s="280"/>
      <c r="K351" s="279"/>
      <c r="L351" s="277"/>
      <c r="M351" s="280"/>
      <c r="N351" s="279"/>
      <c r="O351" s="279"/>
      <c r="P351" s="78">
        <f>SUM(E351:O351)</f>
        <v>0</v>
      </c>
    </row>
    <row r="352" spans="1:16" ht="20.25" customHeight="1" thickTop="1" thickBot="1">
      <c r="A352" s="319" t="s">
        <v>165</v>
      </c>
      <c r="B352" s="320"/>
      <c r="C352" s="320"/>
      <c r="D352" s="320"/>
      <c r="E352" s="283"/>
      <c r="F352" s="269"/>
      <c r="G352" s="283"/>
      <c r="H352" s="284"/>
      <c r="I352" s="271" t="s">
        <v>165</v>
      </c>
      <c r="J352" s="272"/>
      <c r="K352" s="269"/>
      <c r="L352" s="298"/>
      <c r="M352" s="273"/>
      <c r="N352" s="268"/>
      <c r="O352" s="268"/>
      <c r="P352" s="274" t="s">
        <v>165</v>
      </c>
    </row>
    <row r="353" spans="1:16" ht="20.25" customHeight="1" thickTop="1">
      <c r="A353" s="83">
        <v>1</v>
      </c>
      <c r="B353" s="84" t="s">
        <v>28</v>
      </c>
      <c r="C353" s="264" t="s">
        <v>179</v>
      </c>
      <c r="D353" s="318">
        <v>482</v>
      </c>
      <c r="E353" s="275"/>
      <c r="F353" s="276"/>
      <c r="G353" s="275"/>
      <c r="H353" s="277"/>
      <c r="I353" s="65"/>
      <c r="J353" s="280"/>
      <c r="K353" s="276"/>
      <c r="L353" s="277"/>
      <c r="M353" s="280"/>
      <c r="N353" s="276">
        <v>6</v>
      </c>
      <c r="O353" s="276"/>
      <c r="P353" s="78">
        <f>SUM(E353:O353)</f>
        <v>6</v>
      </c>
    </row>
    <row r="354" spans="1:16" ht="20.25" customHeight="1" thickBot="1">
      <c r="A354" s="83">
        <v>2</v>
      </c>
      <c r="B354" s="84" t="s">
        <v>30</v>
      </c>
      <c r="C354" s="264" t="s">
        <v>179</v>
      </c>
      <c r="D354" s="318"/>
      <c r="E354" s="278">
        <v>160</v>
      </c>
      <c r="F354" s="279">
        <v>48</v>
      </c>
      <c r="G354" s="278">
        <v>45</v>
      </c>
      <c r="H354" s="277">
        <v>45</v>
      </c>
      <c r="I354" s="65">
        <v>30</v>
      </c>
      <c r="J354" s="277">
        <v>39</v>
      </c>
      <c r="K354" s="279">
        <v>36</v>
      </c>
      <c r="L354" s="277">
        <v>37</v>
      </c>
      <c r="M354" s="109">
        <v>18</v>
      </c>
      <c r="N354" s="279"/>
      <c r="O354" s="193">
        <v>18</v>
      </c>
      <c r="P354" s="78">
        <f>SUM(E354:O354)</f>
        <v>476</v>
      </c>
    </row>
    <row r="355" spans="1:16" ht="20.25" customHeight="1" thickTop="1" thickBot="1">
      <c r="A355" s="319" t="s">
        <v>165</v>
      </c>
      <c r="B355" s="320"/>
      <c r="C355" s="320"/>
      <c r="D355" s="320"/>
      <c r="E355" s="283"/>
      <c r="F355" s="269"/>
      <c r="G355" s="283"/>
      <c r="H355" s="284"/>
      <c r="I355" s="271" t="s">
        <v>165</v>
      </c>
      <c r="J355" s="272"/>
      <c r="K355" s="269"/>
      <c r="L355" s="298"/>
      <c r="M355" s="273"/>
      <c r="N355" s="268"/>
      <c r="O355" s="268"/>
      <c r="P355" s="274" t="s">
        <v>165</v>
      </c>
    </row>
    <row r="356" spans="1:16" ht="20.25" customHeight="1" thickTop="1">
      <c r="A356" s="83">
        <v>1</v>
      </c>
      <c r="B356" s="84" t="s">
        <v>38</v>
      </c>
      <c r="C356" s="264" t="s">
        <v>180</v>
      </c>
      <c r="D356" s="318">
        <v>482</v>
      </c>
      <c r="E356" s="275">
        <v>160</v>
      </c>
      <c r="F356" s="276"/>
      <c r="G356" s="275"/>
      <c r="H356" s="277"/>
      <c r="I356" s="65"/>
      <c r="J356" s="280"/>
      <c r="K356" s="276"/>
      <c r="L356" s="277"/>
      <c r="M356" s="280"/>
      <c r="N356" s="276">
        <v>6</v>
      </c>
      <c r="O356" s="276"/>
      <c r="P356" s="78">
        <f>SUM(E356:O356)</f>
        <v>166</v>
      </c>
    </row>
    <row r="357" spans="1:16" ht="20.25" customHeight="1">
      <c r="A357" s="83">
        <v>2</v>
      </c>
      <c r="B357" s="84" t="s">
        <v>30</v>
      </c>
      <c r="C357" s="264" t="s">
        <v>180</v>
      </c>
      <c r="D357" s="318"/>
      <c r="E357" s="302"/>
      <c r="F357" s="303">
        <v>48</v>
      </c>
      <c r="G357" s="302">
        <v>45</v>
      </c>
      <c r="H357" s="277">
        <v>45</v>
      </c>
      <c r="I357" s="65">
        <v>30</v>
      </c>
      <c r="J357" s="277">
        <v>39</v>
      </c>
      <c r="K357" s="303">
        <v>36</v>
      </c>
      <c r="L357" s="277">
        <v>37</v>
      </c>
      <c r="M357" s="109">
        <v>18</v>
      </c>
      <c r="N357" s="303"/>
      <c r="O357" s="148">
        <v>18</v>
      </c>
      <c r="P357" s="78">
        <f t="shared" ref="P357:P358" si="36">SUM(E357:O357)</f>
        <v>316</v>
      </c>
    </row>
    <row r="358" spans="1:16" ht="20.25" customHeight="1" thickBot="1">
      <c r="A358" s="83">
        <v>3</v>
      </c>
      <c r="B358" s="84" t="s">
        <v>169</v>
      </c>
      <c r="C358" s="264" t="s">
        <v>180</v>
      </c>
      <c r="D358" s="318"/>
      <c r="E358" s="281"/>
      <c r="F358" s="282"/>
      <c r="G358" s="281"/>
      <c r="H358" s="277"/>
      <c r="I358" s="65"/>
      <c r="J358" s="280"/>
      <c r="K358" s="282"/>
      <c r="L358" s="277"/>
      <c r="M358" s="280"/>
      <c r="N358" s="282"/>
      <c r="O358" s="282"/>
      <c r="P358" s="78">
        <f t="shared" si="36"/>
        <v>0</v>
      </c>
    </row>
    <row r="359" spans="1:16" ht="20.25" customHeight="1" thickTop="1" thickBot="1">
      <c r="A359" s="304"/>
      <c r="B359" s="305"/>
      <c r="C359" s="305"/>
      <c r="D359" s="305"/>
      <c r="E359" s="306"/>
      <c r="F359" s="307"/>
      <c r="G359" s="308"/>
      <c r="H359" s="309"/>
      <c r="I359" s="308"/>
      <c r="J359" s="308"/>
      <c r="K359" s="308"/>
      <c r="L359" s="308"/>
      <c r="M359" s="310"/>
      <c r="N359" s="308"/>
      <c r="O359" s="308"/>
      <c r="P359" s="311"/>
    </row>
    <row r="360" spans="1:16" ht="20.25" customHeight="1">
      <c r="B360" s="312"/>
      <c r="C360" s="312"/>
      <c r="D360" s="313"/>
      <c r="E360" s="314"/>
    </row>
    <row r="361" spans="1:16" ht="20.25" customHeight="1">
      <c r="B361" s="312"/>
      <c r="C361" s="312"/>
      <c r="D361" s="313"/>
      <c r="E361" s="314"/>
      <c r="P361" s="316"/>
    </row>
    <row r="362" spans="1:16">
      <c r="B362" s="312" t="s">
        <v>181</v>
      </c>
      <c r="C362" s="312"/>
      <c r="D362" s="317" t="s">
        <v>182</v>
      </c>
      <c r="E362" s="314"/>
    </row>
    <row r="363" spans="1:16">
      <c r="B363" s="312"/>
      <c r="C363" s="312"/>
      <c r="D363" s="317" t="s">
        <v>183</v>
      </c>
      <c r="E363" s="314"/>
    </row>
    <row r="364" spans="1:16">
      <c r="B364" s="312"/>
      <c r="C364" s="312"/>
      <c r="D364" s="317"/>
      <c r="E364" s="314"/>
    </row>
    <row r="369" ht="17.25" customHeight="1"/>
    <row r="373" ht="17.25" customHeight="1"/>
    <row r="376" ht="17.25" customHeight="1"/>
    <row r="379" ht="17.25" customHeight="1"/>
    <row r="382" ht="17.25" customHeight="1"/>
    <row r="386" ht="17.25" customHeight="1"/>
    <row r="389" ht="17.25" customHeight="1"/>
    <row r="392" ht="17.25" customHeight="1"/>
    <row r="394" ht="17.25" customHeight="1"/>
    <row r="396" ht="17.25" customHeight="1"/>
    <row r="399" ht="17.25" customHeight="1"/>
    <row r="403" ht="17.25" customHeight="1"/>
    <row r="406" ht="17.25" customHeight="1"/>
    <row r="411" ht="17.25" customHeight="1"/>
    <row r="413" ht="17.25" customHeight="1"/>
    <row r="415" ht="17.25" customHeight="1"/>
    <row r="418" ht="17.25" customHeight="1"/>
    <row r="421" ht="17.25" customHeight="1"/>
    <row r="423" ht="17.25" customHeight="1"/>
    <row r="425" ht="17.25" customHeight="1"/>
    <row r="428" ht="17.25" customHeight="1"/>
    <row r="430" ht="17.25" customHeight="1"/>
    <row r="434" ht="17.25" customHeight="1"/>
    <row r="436" ht="17.25" customHeight="1"/>
    <row r="439" ht="17.25" customHeight="1"/>
    <row r="441" ht="17.25" customHeight="1"/>
    <row r="444" ht="17.25" customHeight="1"/>
    <row r="446" ht="17.25" customHeight="1"/>
    <row r="448" ht="17.25" customHeight="1"/>
    <row r="451" ht="17.25" customHeight="1"/>
    <row r="453" ht="17.25" customHeight="1"/>
    <row r="456" ht="17.25" customHeight="1"/>
    <row r="458" ht="17.25" customHeight="1"/>
    <row r="460" ht="17.25" customHeight="1"/>
    <row r="463" ht="17.25" customHeight="1"/>
    <row r="465" ht="17.25" customHeight="1"/>
    <row r="467" ht="17.25" customHeight="1"/>
    <row r="470" ht="17.25" customHeight="1"/>
    <row r="472" ht="17.25" customHeight="1"/>
    <row r="474" ht="17.25" customHeight="1"/>
    <row r="476" ht="17.25" customHeight="1"/>
    <row r="478" ht="17.25" customHeight="1"/>
    <row r="481" ht="17.25" customHeight="1"/>
    <row r="484" ht="17.25" customHeight="1"/>
    <row r="487" ht="17.25" customHeight="1"/>
    <row r="490" ht="17.25" customHeight="1"/>
    <row r="493" ht="17.25" customHeight="1"/>
    <row r="496" ht="17.25" customHeight="1"/>
    <row r="499" ht="17.25" customHeight="1"/>
    <row r="502" ht="17.25" customHeight="1"/>
    <row r="504" ht="17.25" customHeight="1"/>
    <row r="507" ht="17.25" customHeight="1"/>
    <row r="509" ht="17.25" customHeight="1"/>
    <row r="511" ht="17.25" customHeight="1"/>
    <row r="514" ht="17.25" customHeight="1"/>
    <row r="517" ht="17.25" customHeight="1"/>
    <row r="520" ht="17.25" customHeight="1"/>
    <row r="523" ht="17.25" customHeight="1"/>
    <row r="525" ht="17.25" customHeight="1"/>
    <row r="528" ht="17.25" customHeight="1"/>
    <row r="531" ht="17.25" customHeight="1"/>
    <row r="534" ht="17.25" customHeight="1"/>
    <row r="537" ht="17.25" customHeight="1"/>
    <row r="539" ht="17.25" customHeight="1"/>
    <row r="542" ht="17.25" customHeight="1"/>
    <row r="544" ht="17.25" customHeight="1"/>
    <row r="547" ht="17.25" customHeight="1"/>
    <row r="549" ht="17.25" customHeight="1"/>
    <row r="552" ht="17.25" customHeight="1"/>
    <row r="555" ht="17.25" customHeight="1"/>
    <row r="557" ht="17.25" customHeight="1"/>
    <row r="559" ht="17.25" customHeight="1"/>
    <row r="562" ht="17.25" customHeight="1"/>
    <row r="564" ht="17.25" customHeight="1"/>
    <row r="567" ht="17.25" customHeight="1"/>
    <row r="569" ht="17.25" customHeight="1"/>
    <row r="572" ht="17.25" customHeight="1"/>
    <row r="575" ht="17.25" customHeight="1"/>
    <row r="578" ht="17.25" customHeight="1"/>
    <row r="581" ht="17.25" customHeight="1"/>
    <row r="583" ht="17.25" customHeight="1"/>
    <row r="585" ht="17.25" customHeight="1"/>
    <row r="587" ht="17.25" customHeight="1"/>
    <row r="589" ht="17.25" customHeight="1"/>
    <row r="591" ht="17.25" customHeight="1"/>
    <row r="593" ht="17.25" customHeight="1"/>
    <row r="595" ht="17.25" customHeight="1"/>
    <row r="607" ht="17.25" customHeight="1"/>
    <row r="609" ht="17.25" customHeight="1"/>
    <row r="612" ht="17.25" customHeight="1"/>
    <row r="616" ht="17.25" customHeight="1"/>
    <row r="619" ht="17.25" customHeight="1"/>
    <row r="622" ht="17.25" customHeight="1"/>
    <row r="624" ht="17.25" customHeight="1"/>
    <row r="628" ht="17.25" customHeight="1"/>
    <row r="632" ht="17.25" customHeight="1"/>
    <row r="635" ht="17.25" customHeight="1"/>
    <row r="637" ht="17.25" customHeight="1"/>
    <row r="640" ht="17.25" customHeight="1"/>
    <row r="643" ht="17.25" customHeight="1"/>
    <row r="646" ht="17.25" customHeight="1"/>
    <row r="650" ht="17.25" customHeight="1"/>
    <row r="652" ht="17.25" customHeight="1"/>
    <row r="655" ht="17.25" customHeight="1"/>
    <row r="659" ht="17.25" customHeight="1"/>
    <row r="661" ht="17.25" customHeight="1"/>
    <row r="663" ht="17.25" customHeight="1"/>
    <row r="667" ht="17.25" customHeight="1"/>
    <row r="670" ht="17.25" customHeight="1"/>
    <row r="676" ht="17.25" customHeight="1"/>
    <row r="678" ht="17.25" customHeight="1"/>
    <row r="681" ht="17.25" customHeight="1"/>
    <row r="684" ht="17.25" customHeight="1"/>
    <row r="686" ht="17.25" customHeight="1"/>
    <row r="688" ht="17.25" customHeight="1"/>
    <row r="690" ht="17.25" customHeight="1"/>
    <row r="692" ht="17.25" customHeight="1"/>
    <row r="694" ht="17.25" customHeight="1"/>
    <row r="696" ht="17.25" customHeight="1"/>
    <row r="699" ht="17.25" customHeight="1"/>
    <row r="702" ht="17.25" customHeight="1"/>
    <row r="705" ht="17.25" customHeight="1"/>
    <row r="708" ht="17.25" customHeight="1"/>
    <row r="711" ht="17.25" customHeight="1"/>
    <row r="713" ht="17.25" customHeight="1"/>
    <row r="715" ht="17.25" customHeight="1"/>
    <row r="718" ht="17.25" customHeight="1"/>
    <row r="720" ht="17.25" customHeight="1"/>
    <row r="722" ht="17.25" customHeight="1"/>
    <row r="726" ht="17.25" customHeight="1"/>
    <row r="729" ht="17.25" customHeight="1"/>
    <row r="732" ht="17.25" customHeight="1"/>
    <row r="735" ht="17.25" customHeight="1"/>
    <row r="738" ht="17.25" customHeight="1"/>
    <row r="740" ht="17.25" customHeight="1"/>
    <row r="744" ht="17.25" customHeight="1"/>
    <row r="747" ht="17.25" customHeight="1"/>
    <row r="751" ht="17.25" customHeight="1"/>
    <row r="753" ht="17.25" customHeight="1"/>
    <row r="756" ht="17.25" customHeight="1"/>
    <row r="759" ht="17.25" customHeight="1"/>
    <row r="762" ht="17.25" customHeight="1"/>
    <row r="764" ht="17.25" customHeight="1"/>
    <row r="766" ht="17.25" customHeight="1"/>
    <row r="768" ht="17.25" customHeight="1"/>
    <row r="770" ht="17.25" customHeight="1"/>
    <row r="772" ht="17.25" customHeight="1"/>
    <row r="774" ht="17.25" customHeight="1"/>
    <row r="776" ht="17.25" customHeight="1"/>
    <row r="779" ht="17.25" customHeight="1"/>
    <row r="782" ht="17.25" customHeight="1"/>
    <row r="784" ht="17.25" customHeight="1"/>
    <row r="786" ht="17.25" customHeight="1"/>
    <row r="788" ht="17.25" customHeight="1"/>
    <row r="791" ht="17.25" customHeight="1"/>
    <row r="793" ht="17.25" customHeight="1"/>
    <row r="795" ht="17.25" customHeight="1"/>
  </sheetData>
  <mergeCells count="201">
    <mergeCell ref="A10:I10"/>
    <mergeCell ref="A11:D11"/>
    <mergeCell ref="A13:D13"/>
    <mergeCell ref="A15:D15"/>
    <mergeCell ref="D16:D19"/>
    <mergeCell ref="A20:D20"/>
    <mergeCell ref="A2:E2"/>
    <mergeCell ref="A3:E3"/>
    <mergeCell ref="K4:P4"/>
    <mergeCell ref="F5:P5"/>
    <mergeCell ref="F6:P6"/>
    <mergeCell ref="A9:E9"/>
    <mergeCell ref="D33:D36"/>
    <mergeCell ref="A37:D37"/>
    <mergeCell ref="D38:D39"/>
    <mergeCell ref="A40:D40"/>
    <mergeCell ref="D41:D42"/>
    <mergeCell ref="A43:D43"/>
    <mergeCell ref="D21:D22"/>
    <mergeCell ref="A23:D23"/>
    <mergeCell ref="D24:D26"/>
    <mergeCell ref="A27:D27"/>
    <mergeCell ref="D28:D31"/>
    <mergeCell ref="A32:D32"/>
    <mergeCell ref="D56:D57"/>
    <mergeCell ref="A58:D58"/>
    <mergeCell ref="D59:D61"/>
    <mergeCell ref="A62:D62"/>
    <mergeCell ref="D63:D64"/>
    <mergeCell ref="A65:D65"/>
    <mergeCell ref="D44:D47"/>
    <mergeCell ref="A48:D48"/>
    <mergeCell ref="D49:D51"/>
    <mergeCell ref="A52:D52"/>
    <mergeCell ref="D53:D54"/>
    <mergeCell ref="A55:D55"/>
    <mergeCell ref="D78:D80"/>
    <mergeCell ref="A81:D81"/>
    <mergeCell ref="D82:D83"/>
    <mergeCell ref="A84:D84"/>
    <mergeCell ref="D85:D87"/>
    <mergeCell ref="A88:D88"/>
    <mergeCell ref="D66:D69"/>
    <mergeCell ref="A70:D70"/>
    <mergeCell ref="D71:D73"/>
    <mergeCell ref="A74:D74"/>
    <mergeCell ref="D75:D76"/>
    <mergeCell ref="A77:D77"/>
    <mergeCell ref="D100:D102"/>
    <mergeCell ref="A103:D103"/>
    <mergeCell ref="D104:D105"/>
    <mergeCell ref="A106:D106"/>
    <mergeCell ref="D107:D109"/>
    <mergeCell ref="A110:D110"/>
    <mergeCell ref="D89:D90"/>
    <mergeCell ref="A91:D91"/>
    <mergeCell ref="D92:D94"/>
    <mergeCell ref="A95:D95"/>
    <mergeCell ref="D96:D98"/>
    <mergeCell ref="A99:D99"/>
    <mergeCell ref="D121:D123"/>
    <mergeCell ref="A124:D124"/>
    <mergeCell ref="D125:D126"/>
    <mergeCell ref="A127:D127"/>
    <mergeCell ref="D128:D130"/>
    <mergeCell ref="A131:D131"/>
    <mergeCell ref="D111:D113"/>
    <mergeCell ref="A114:D114"/>
    <mergeCell ref="D115:D116"/>
    <mergeCell ref="A117:D117"/>
    <mergeCell ref="D118:D119"/>
    <mergeCell ref="A120:D120"/>
    <mergeCell ref="D141:D142"/>
    <mergeCell ref="A143:D143"/>
    <mergeCell ref="D144:D145"/>
    <mergeCell ref="A146:D146"/>
    <mergeCell ref="D147:D148"/>
    <mergeCell ref="A149:D149"/>
    <mergeCell ref="D132:D133"/>
    <mergeCell ref="A134:D134"/>
    <mergeCell ref="D135:D136"/>
    <mergeCell ref="A137:D137"/>
    <mergeCell ref="D138:D139"/>
    <mergeCell ref="A140:D140"/>
    <mergeCell ref="D159:D161"/>
    <mergeCell ref="A162:D162"/>
    <mergeCell ref="D163:D164"/>
    <mergeCell ref="A165:D165"/>
    <mergeCell ref="D166:D168"/>
    <mergeCell ref="A169:D169"/>
    <mergeCell ref="D150:D151"/>
    <mergeCell ref="A152:D152"/>
    <mergeCell ref="D153:D154"/>
    <mergeCell ref="A155:D155"/>
    <mergeCell ref="D156:D157"/>
    <mergeCell ref="A158:D158"/>
    <mergeCell ref="A182:D182"/>
    <mergeCell ref="D183:D184"/>
    <mergeCell ref="A185:D185"/>
    <mergeCell ref="D186:D187"/>
    <mergeCell ref="A188:D188"/>
    <mergeCell ref="D189:D192"/>
    <mergeCell ref="D170:D172"/>
    <mergeCell ref="A173:D173"/>
    <mergeCell ref="D174:D176"/>
    <mergeCell ref="A177:D177"/>
    <mergeCell ref="D178:D179"/>
    <mergeCell ref="A180:D180"/>
    <mergeCell ref="A206:D206"/>
    <mergeCell ref="D207:D209"/>
    <mergeCell ref="A210:D210"/>
    <mergeCell ref="D211:D212"/>
    <mergeCell ref="A213:D213"/>
    <mergeCell ref="D214:D215"/>
    <mergeCell ref="A193:D193"/>
    <mergeCell ref="D194:D196"/>
    <mergeCell ref="A197:D197"/>
    <mergeCell ref="D198:D201"/>
    <mergeCell ref="A202:D202"/>
    <mergeCell ref="D203:D205"/>
    <mergeCell ref="A226:D226"/>
    <mergeCell ref="D227:D228"/>
    <mergeCell ref="A229:D229"/>
    <mergeCell ref="D230:D232"/>
    <mergeCell ref="A233:D233"/>
    <mergeCell ref="D234:D235"/>
    <mergeCell ref="A216:D216"/>
    <mergeCell ref="D217:D218"/>
    <mergeCell ref="A219:D219"/>
    <mergeCell ref="D220:D222"/>
    <mergeCell ref="A223:D223"/>
    <mergeCell ref="D224:D225"/>
    <mergeCell ref="D246:D249"/>
    <mergeCell ref="A250:D250"/>
    <mergeCell ref="D251:D252"/>
    <mergeCell ref="A253:D253"/>
    <mergeCell ref="D254:D255"/>
    <mergeCell ref="A256:D256"/>
    <mergeCell ref="A236:D236"/>
    <mergeCell ref="D237:D239"/>
    <mergeCell ref="A240:D240"/>
    <mergeCell ref="D241:D242"/>
    <mergeCell ref="A243:D243"/>
    <mergeCell ref="A245:D245"/>
    <mergeCell ref="D268:D270"/>
    <mergeCell ref="A271:D271"/>
    <mergeCell ref="D272:D273"/>
    <mergeCell ref="A274:D274"/>
    <mergeCell ref="A276:D276"/>
    <mergeCell ref="D277:D278"/>
    <mergeCell ref="D257:D258"/>
    <mergeCell ref="A259:D259"/>
    <mergeCell ref="D260:D262"/>
    <mergeCell ref="A263:D263"/>
    <mergeCell ref="D264:D266"/>
    <mergeCell ref="A267:D267"/>
    <mergeCell ref="D289:D290"/>
    <mergeCell ref="A291:D291"/>
    <mergeCell ref="D292:D293"/>
    <mergeCell ref="A294:D294"/>
    <mergeCell ref="D295:D297"/>
    <mergeCell ref="A298:D298"/>
    <mergeCell ref="A279:D279"/>
    <mergeCell ref="D280:D282"/>
    <mergeCell ref="A283:D283"/>
    <mergeCell ref="A285:D285"/>
    <mergeCell ref="D286:D287"/>
    <mergeCell ref="A288:D288"/>
    <mergeCell ref="D309:D311"/>
    <mergeCell ref="A312:D312"/>
    <mergeCell ref="D313:D315"/>
    <mergeCell ref="A316:D316"/>
    <mergeCell ref="D317:D318"/>
    <mergeCell ref="A319:D319"/>
    <mergeCell ref="D299:D301"/>
    <mergeCell ref="A302:D302"/>
    <mergeCell ref="D303:D304"/>
    <mergeCell ref="A305:D305"/>
    <mergeCell ref="D306:D307"/>
    <mergeCell ref="A308:D308"/>
    <mergeCell ref="D331:D333"/>
    <mergeCell ref="A334:D334"/>
    <mergeCell ref="D335:D336"/>
    <mergeCell ref="A337:D337"/>
    <mergeCell ref="D338:D341"/>
    <mergeCell ref="A342:D342"/>
    <mergeCell ref="D320:D322"/>
    <mergeCell ref="A323:D323"/>
    <mergeCell ref="D324:D326"/>
    <mergeCell ref="A327:D327"/>
    <mergeCell ref="D328:D329"/>
    <mergeCell ref="A330:D330"/>
    <mergeCell ref="D353:D354"/>
    <mergeCell ref="A355:D355"/>
    <mergeCell ref="D356:D358"/>
    <mergeCell ref="D343:D344"/>
    <mergeCell ref="A345:D345"/>
    <mergeCell ref="D346:D348"/>
    <mergeCell ref="A349:D349"/>
    <mergeCell ref="D350:D351"/>
    <mergeCell ref="A352:D3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Hajrush Dullovi</dc:creator>
  <cp:lastModifiedBy>PC</cp:lastModifiedBy>
  <dcterms:created xsi:type="dcterms:W3CDTF">2024-07-12T11:27:17Z</dcterms:created>
  <dcterms:modified xsi:type="dcterms:W3CDTF">2024-07-15T09:36:03Z</dcterms:modified>
</cp:coreProperties>
</file>